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Налоговая\Баканова_ИВ\К_размещению\2021\УСН_ 2021\"/>
    </mc:Choice>
  </mc:AlternateContent>
  <bookViews>
    <workbookView xWindow="0" yWindow="0" windowWidth="28800" windowHeight="11835"/>
  </bookViews>
  <sheets>
    <sheet name="УСН" sheetId="3" r:id="rId1"/>
  </sheets>
  <definedNames>
    <definedName name="_xlnm.Print_Titles" localSheetId="0">УСН!$A:$B</definedName>
  </definedNames>
  <calcPr calcId="152511"/>
</workbook>
</file>

<file path=xl/calcChain.xml><?xml version="1.0" encoding="utf-8"?>
<calcChain xmlns="http://schemas.openxmlformats.org/spreadsheetml/2006/main">
  <c r="AN11" i="3" l="1"/>
  <c r="AM11" i="3"/>
  <c r="AL11" i="3"/>
  <c r="AK11" i="3"/>
  <c r="AJ11" i="3"/>
  <c r="AI11" i="3"/>
  <c r="AH11" i="3"/>
  <c r="AG11" i="3"/>
  <c r="AF11" i="3"/>
  <c r="AE11" i="3"/>
  <c r="AD11" i="3"/>
  <c r="AC11" i="3"/>
  <c r="AB11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</calcChain>
</file>

<file path=xl/sharedStrings.xml><?xml version="1.0" encoding="utf-8"?>
<sst xmlns="http://schemas.openxmlformats.org/spreadsheetml/2006/main" count="54" uniqueCount="54">
  <si>
    <t>Единица измерения: рубль</t>
  </si>
  <si>
    <t>Наименование</t>
  </si>
  <si>
    <t>Код</t>
  </si>
  <si>
    <t>3.1. Начислено - всего\30100</t>
  </si>
  <si>
    <t>3.1.1. налога\30110</t>
  </si>
  <si>
    <t>3.1.2. пени\30120</t>
  </si>
  <si>
    <t>3.1.3. налоговых санкций\30130</t>
  </si>
  <si>
    <t>3.1.4. процентов\30140</t>
  </si>
  <si>
    <t>3.2. Поступило - всего\30200</t>
  </si>
  <si>
    <t>3.2.1. налога\30210</t>
  </si>
  <si>
    <t>3.2.2. пени\30220</t>
  </si>
  <si>
    <t>3.2.3. налоговых санкций\30230</t>
  </si>
  <si>
    <t>3.2.4. процентов\30240</t>
  </si>
  <si>
    <t>3.3. Возмещено\30300</t>
  </si>
  <si>
    <t>3.3.1. налога\30310</t>
  </si>
  <si>
    <t>3.3.2. пени\30320</t>
  </si>
  <si>
    <t>3.3.3. налоговых санкций\30330</t>
  </si>
  <si>
    <t>3.3.4. процентов\30340</t>
  </si>
  <si>
    <t>4.1. Общая сумма задолженности - всего\40100</t>
  </si>
  <si>
    <t>4.1.1. общая сумма задолженности по налогу\40110</t>
  </si>
  <si>
    <t>4.1.2. общая сумма задолженности по пени\40120</t>
  </si>
  <si>
    <t>4.1.3. общая сумма задолженности по налоговым санкциям\40130</t>
  </si>
  <si>
    <t>4.1.4. общая сумма неуплаченных процентов\40140</t>
  </si>
  <si>
    <t>4.2. Недоимка по налогу\40200</t>
  </si>
  <si>
    <t>4.3. Неурегулированная задолженность по пени\40300</t>
  </si>
  <si>
    <t>4.4. Неурегулированная задолженность по налоговым санкциям\40400</t>
  </si>
  <si>
    <t>4.6. Сумма непогашенной отсрочки(рассрочки)\40600</t>
  </si>
  <si>
    <t>4.6.1. по налогу\40610</t>
  </si>
  <si>
    <t>4.7. Остаток непогашенной реструктурированной задолженности\40700</t>
  </si>
  <si>
    <t>4.7.1. по налогу\40710</t>
  </si>
  <si>
    <t>4.7.2. по пени\40720</t>
  </si>
  <si>
    <t>4.7.3. по налоговым санкциям\40730</t>
  </si>
  <si>
    <t>4.8. Остаток непогашенной задолженности, приостановленной к взысканию\40800</t>
  </si>
  <si>
    <t>4.8.1. по налогу\40810</t>
  </si>
  <si>
    <t>4.8.2. по пени\40820</t>
  </si>
  <si>
    <t>4.8.3. по налоговым санкциям\40830</t>
  </si>
  <si>
    <t>5. Переплата\50000</t>
  </si>
  <si>
    <t>5.1. по налогу\50100</t>
  </si>
  <si>
    <t>5.2. по пени\50200</t>
  </si>
  <si>
    <t>5.3. по налоговым санкциям\50300</t>
  </si>
  <si>
    <t>5.4. по процентам\50400</t>
  </si>
  <si>
    <t>Налог, взимаемый с налогоплательщиков, выбравших в качестве объекта налогообложения доходы</t>
  </si>
  <si>
    <t>18210501011010000110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</si>
  <si>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</si>
  <si>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18210501012010000110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</si>
  <si>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</si>
  <si>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18210501021010000110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</si>
  <si>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</si>
  <si>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18210501022010000110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</si>
  <si>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</si>
  <si>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18210501050010000110</t>
  </si>
  <si>
    <t>Итого</t>
  </si>
  <si>
    <t xml:space="preserve"> Информация по консолидированному бюджету Ивановской области о налоговой базе, задолженности и структуре начислений по налогу, взимаемому в связи с применением упрощенной системы налогообложения, по состоянию на 01.11.2021.</t>
  </si>
  <si>
    <t>За период с 01.01.2021 по 31.10.2021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</si>
</sst>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name val="Calibri"/>
      <family val="2"/>
      <scheme val="minor"/>
    </font>
    <font>
      <sz val="10"/>
      <color rgb="FF000000"/>
      <name val="Arial Cyr"/>
    </font>
    <font>
      <sz val="8"/>
      <color rgb="FF000000"/>
      <name val="Arial Cyr"/>
    </font>
    <font>
      <b/>
      <sz val="14"/>
      <color rgb="FF000000"/>
      <name val="Arial Cyr"/>
    </font>
    <font>
      <sz val="10"/>
      <color rgb="FF000000"/>
      <name val="Arial Cy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0"/>
      <color rgb="FF000000"/>
      <name val="Arial Cyr"/>
      <charset val="204"/>
    </font>
    <font>
      <b/>
      <sz val="14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1" fillId="0" borderId="1">
      <alignment horizontal="left" wrapText="1"/>
    </xf>
    <xf numFmtId="0" fontId="1" fillId="0" borderId="1"/>
    <xf numFmtId="49" fontId="2" fillId="0" borderId="1">
      <alignment shrinkToFit="1"/>
    </xf>
    <xf numFmtId="0" fontId="3" fillId="0" borderId="1">
      <alignment horizontal="center" wrapText="1"/>
    </xf>
    <xf numFmtId="0" fontId="1" fillId="0" borderId="1">
      <alignment horizontal="left"/>
    </xf>
    <xf numFmtId="0" fontId="1" fillId="0" borderId="2">
      <alignment horizontal="left" vertical="top"/>
    </xf>
    <xf numFmtId="0" fontId="1" fillId="0" borderId="3">
      <alignment horizontal="center" vertical="center" wrapText="1"/>
    </xf>
    <xf numFmtId="0" fontId="1" fillId="0" borderId="4"/>
    <xf numFmtId="0" fontId="1" fillId="2" borderId="1">
      <alignment vertical="top" wrapText="1"/>
    </xf>
    <xf numFmtId="4" fontId="1" fillId="2" borderId="1">
      <alignment horizontal="right" vertical="top" shrinkToFit="1"/>
    </xf>
    <xf numFmtId="0" fontId="1" fillId="0" borderId="1">
      <alignment vertical="top"/>
    </xf>
    <xf numFmtId="0" fontId="1" fillId="0" borderId="3">
      <alignment vertical="top" wrapText="1"/>
    </xf>
    <xf numFmtId="49" fontId="1" fillId="0" borderId="3">
      <alignment horizontal="center" vertical="top" shrinkToFit="1"/>
    </xf>
    <xf numFmtId="4" fontId="1" fillId="3" borderId="3">
      <alignment horizontal="right" vertical="top" shrinkToFit="1"/>
    </xf>
    <xf numFmtId="0" fontId="1" fillId="0" borderId="4">
      <alignment vertical="top"/>
    </xf>
    <xf numFmtId="0" fontId="1" fillId="0" borderId="1">
      <alignment wrapText="1"/>
    </xf>
    <xf numFmtId="0" fontId="5" fillId="0" borderId="0"/>
    <xf numFmtId="0" fontId="5" fillId="0" borderId="0"/>
    <xf numFmtId="0" fontId="5" fillId="0" borderId="0"/>
    <xf numFmtId="0" fontId="4" fillId="0" borderId="1"/>
    <xf numFmtId="0" fontId="4" fillId="0" borderId="1"/>
    <xf numFmtId="0" fontId="1" fillId="4" borderId="1"/>
    <xf numFmtId="0" fontId="1" fillId="4" borderId="5"/>
    <xf numFmtId="0" fontId="1" fillId="4" borderId="2"/>
  </cellStyleXfs>
  <cellXfs count="19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1" fillId="0" borderId="3" xfId="7" applyNumberFormat="1" applyProtection="1">
      <alignment horizontal="center" vertical="center" wrapText="1"/>
    </xf>
    <xf numFmtId="0" fontId="1" fillId="0" borderId="4" xfId="8" applyNumberFormat="1" applyProtection="1"/>
    <xf numFmtId="0" fontId="1" fillId="0" borderId="1" xfId="11" applyNumberFormat="1" applyProtection="1">
      <alignment vertical="top"/>
    </xf>
    <xf numFmtId="0" fontId="1" fillId="0" borderId="3" xfId="12" applyNumberFormat="1" applyProtection="1">
      <alignment vertical="top" wrapText="1"/>
    </xf>
    <xf numFmtId="49" fontId="1" fillId="0" borderId="3" xfId="13" applyNumberFormat="1" applyProtection="1">
      <alignment horizontal="center" vertical="top" shrinkToFit="1"/>
    </xf>
    <xf numFmtId="4" fontId="1" fillId="3" borderId="3" xfId="14" applyNumberFormat="1" applyProtection="1">
      <alignment horizontal="right" vertical="top" shrinkToFit="1"/>
    </xf>
    <xf numFmtId="0" fontId="1" fillId="0" borderId="4" xfId="15" applyNumberFormat="1" applyProtection="1">
      <alignment vertical="top"/>
    </xf>
    <xf numFmtId="0" fontId="1" fillId="5" borderId="3" xfId="7" applyNumberFormat="1" applyFill="1" applyProtection="1">
      <alignment horizontal="center" vertical="center" wrapText="1"/>
    </xf>
    <xf numFmtId="0" fontId="8" fillId="6" borderId="6" xfId="12" applyNumberFormat="1" applyFont="1" applyFill="1" applyBorder="1" applyProtection="1">
      <alignment vertical="top" wrapText="1"/>
    </xf>
    <xf numFmtId="0" fontId="0" fillId="0" borderId="6" xfId="0" applyBorder="1"/>
    <xf numFmtId="4" fontId="6" fillId="6" borderId="6" xfId="0" applyNumberFormat="1" applyFont="1" applyFill="1" applyBorder="1"/>
    <xf numFmtId="0" fontId="9" fillId="0" borderId="0" xfId="0" applyFont="1"/>
    <xf numFmtId="0" fontId="9" fillId="0" borderId="0" xfId="0" applyFont="1" applyAlignment="1">
      <alignment vertical="top" wrapText="1"/>
    </xf>
    <xf numFmtId="0" fontId="7" fillId="0" borderId="1" xfId="1" applyNumberFormat="1" applyFont="1" applyProtection="1">
      <alignment horizontal="left" wrapText="1"/>
    </xf>
    <xf numFmtId="0" fontId="7" fillId="0" borderId="1" xfId="1" applyFont="1">
      <alignment horizontal="left" wrapText="1"/>
    </xf>
    <xf numFmtId="0" fontId="9" fillId="0" borderId="0" xfId="0" applyFont="1" applyAlignment="1">
      <alignment horizontal="center" vertical="top" wrapText="1"/>
    </xf>
  </cellXfs>
  <cellStyles count="25">
    <cellStyle name="br" xfId="19"/>
    <cellStyle name="col" xfId="18"/>
    <cellStyle name="style0" xfId="20"/>
    <cellStyle name="td" xfId="21"/>
    <cellStyle name="tr" xfId="17"/>
    <cellStyle name="xl21" xfId="22"/>
    <cellStyle name="xl22" xfId="1"/>
    <cellStyle name="xl23" xfId="2"/>
    <cellStyle name="xl24" xfId="3"/>
    <cellStyle name="xl25" xfId="4"/>
    <cellStyle name="xl26" xfId="5"/>
    <cellStyle name="xl27" xfId="6"/>
    <cellStyle name="xl28" xfId="7"/>
    <cellStyle name="xl29" xfId="8"/>
    <cellStyle name="xl30" xfId="23"/>
    <cellStyle name="xl31" xfId="9"/>
    <cellStyle name="xl32" xfId="10"/>
    <cellStyle name="xl33" xfId="11"/>
    <cellStyle name="xl34" xfId="24"/>
    <cellStyle name="xl35" xfId="12"/>
    <cellStyle name="xl36" xfId="13"/>
    <cellStyle name="xl37" xfId="14"/>
    <cellStyle name="xl38" xfId="15"/>
    <cellStyle name="xl39" xfId="16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1"/>
  <sheetViews>
    <sheetView tabSelected="1" workbookViewId="0">
      <selection activeCell="A4" sqref="A4:AN4"/>
    </sheetView>
  </sheetViews>
  <sheetFormatPr defaultRowHeight="15" x14ac:dyDescent="0.25"/>
  <cols>
    <col min="1" max="1" width="24.7109375" customWidth="1"/>
    <col min="2" max="2" width="21.5703125" customWidth="1"/>
    <col min="3" max="40" width="15.28515625" customWidth="1"/>
  </cols>
  <sheetData>
    <row r="1" spans="1:46" s="14" customFormat="1" ht="39.75" customHeight="1" x14ac:dyDescent="0.3">
      <c r="A1" s="15"/>
      <c r="B1" s="15"/>
      <c r="C1" s="18" t="s">
        <v>52</v>
      </c>
      <c r="D1" s="18"/>
      <c r="E1" s="18"/>
      <c r="F1" s="18"/>
      <c r="G1" s="18"/>
      <c r="H1" s="18"/>
      <c r="I1" s="18"/>
      <c r="J1" s="18"/>
      <c r="K1" s="18"/>
      <c r="L1" s="18"/>
      <c r="M1" s="18"/>
    </row>
    <row r="3" spans="1:46" s="1" customFormat="1" ht="12.75" customHeight="1" x14ac:dyDescent="0.25">
      <c r="A3" s="16" t="s">
        <v>53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2"/>
      <c r="AP3" s="2"/>
      <c r="AQ3" s="2"/>
      <c r="AR3" s="2"/>
      <c r="AS3" s="2"/>
      <c r="AT3" s="2"/>
    </row>
    <row r="4" spans="1:46" s="1" customFormat="1" ht="12.75" customHeight="1" x14ac:dyDescent="0.25">
      <c r="A4" s="16" t="s">
        <v>0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2"/>
      <c r="AP4" s="2"/>
      <c r="AQ4" s="2"/>
      <c r="AR4" s="2"/>
      <c r="AS4" s="2"/>
      <c r="AT4" s="2"/>
    </row>
    <row r="5" spans="1:46" s="1" customFormat="1" ht="60" customHeight="1" x14ac:dyDescent="0.25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  <c r="L5" s="3" t="s">
        <v>12</v>
      </c>
      <c r="M5" s="3" t="s">
        <v>13</v>
      </c>
      <c r="N5" s="3" t="s">
        <v>14</v>
      </c>
      <c r="O5" s="3" t="s">
        <v>15</v>
      </c>
      <c r="P5" s="3" t="s">
        <v>16</v>
      </c>
      <c r="Q5" s="3" t="s">
        <v>17</v>
      </c>
      <c r="R5" s="3" t="s">
        <v>18</v>
      </c>
      <c r="S5" s="3" t="s">
        <v>19</v>
      </c>
      <c r="T5" s="3" t="s">
        <v>20</v>
      </c>
      <c r="U5" s="3" t="s">
        <v>21</v>
      </c>
      <c r="V5" s="3" t="s">
        <v>22</v>
      </c>
      <c r="W5" s="10" t="s">
        <v>23</v>
      </c>
      <c r="X5" s="3" t="s">
        <v>24</v>
      </c>
      <c r="Y5" s="3" t="s">
        <v>25</v>
      </c>
      <c r="Z5" s="3" t="s">
        <v>26</v>
      </c>
      <c r="AA5" s="3" t="s">
        <v>27</v>
      </c>
      <c r="AB5" s="3" t="s">
        <v>28</v>
      </c>
      <c r="AC5" s="3" t="s">
        <v>29</v>
      </c>
      <c r="AD5" s="3" t="s">
        <v>30</v>
      </c>
      <c r="AE5" s="3" t="s">
        <v>31</v>
      </c>
      <c r="AF5" s="3" t="s">
        <v>32</v>
      </c>
      <c r="AG5" s="3" t="s">
        <v>33</v>
      </c>
      <c r="AH5" s="3" t="s">
        <v>34</v>
      </c>
      <c r="AI5" s="3" t="s">
        <v>35</v>
      </c>
      <c r="AJ5" s="3" t="s">
        <v>36</v>
      </c>
      <c r="AK5" s="3" t="s">
        <v>37</v>
      </c>
      <c r="AL5" s="3" t="s">
        <v>38</v>
      </c>
      <c r="AM5" s="3" t="s">
        <v>39</v>
      </c>
      <c r="AN5" s="3" t="s">
        <v>40</v>
      </c>
      <c r="AO5" s="4"/>
      <c r="AP5" s="2"/>
      <c r="AQ5" s="2"/>
      <c r="AR5" s="2"/>
      <c r="AS5" s="2"/>
      <c r="AT5" s="2"/>
    </row>
    <row r="6" spans="1:46" s="1" customFormat="1" ht="63.75" x14ac:dyDescent="0.25">
      <c r="A6" s="6" t="s">
        <v>41</v>
      </c>
      <c r="B6" s="7" t="s">
        <v>42</v>
      </c>
      <c r="C6" s="8">
        <v>1667172261.3900001</v>
      </c>
      <c r="D6" s="8">
        <v>1654300614.97</v>
      </c>
      <c r="E6" s="8">
        <v>12539660.4</v>
      </c>
      <c r="F6" s="8">
        <v>331986.02</v>
      </c>
      <c r="G6" s="8">
        <v>0</v>
      </c>
      <c r="H6" s="8">
        <v>2023758273.8099999</v>
      </c>
      <c r="I6" s="8">
        <v>2010977779.53</v>
      </c>
      <c r="J6" s="8">
        <v>11373902.529999999</v>
      </c>
      <c r="K6" s="8">
        <v>1406591.75</v>
      </c>
      <c r="L6" s="8">
        <v>0</v>
      </c>
      <c r="M6" s="8">
        <v>25637245.66</v>
      </c>
      <c r="N6" s="8">
        <v>25059038.170000002</v>
      </c>
      <c r="O6" s="8">
        <v>374519.44</v>
      </c>
      <c r="P6" s="8">
        <v>203688.05</v>
      </c>
      <c r="Q6" s="8">
        <v>0</v>
      </c>
      <c r="R6" s="8">
        <v>63391307.539999999</v>
      </c>
      <c r="S6" s="8">
        <v>44284001.659999996</v>
      </c>
      <c r="T6" s="8">
        <v>18234000.449999999</v>
      </c>
      <c r="U6" s="8">
        <v>873305.43</v>
      </c>
      <c r="V6" s="8">
        <v>0</v>
      </c>
      <c r="W6" s="8">
        <v>20527996.41</v>
      </c>
      <c r="X6" s="8">
        <v>15831790.140000001</v>
      </c>
      <c r="Y6" s="8">
        <v>711899.4</v>
      </c>
      <c r="Z6" s="8">
        <v>205834</v>
      </c>
      <c r="AA6" s="8">
        <v>205834</v>
      </c>
      <c r="AB6" s="8">
        <v>0</v>
      </c>
      <c r="AC6" s="8">
        <v>0</v>
      </c>
      <c r="AD6" s="8">
        <v>0</v>
      </c>
      <c r="AE6" s="8">
        <v>0</v>
      </c>
      <c r="AF6" s="8">
        <v>26113787.59</v>
      </c>
      <c r="AG6" s="8">
        <v>23550171.25</v>
      </c>
      <c r="AH6" s="8">
        <v>2402210.31</v>
      </c>
      <c r="AI6" s="8">
        <v>161406.03</v>
      </c>
      <c r="AJ6" s="8">
        <v>1514863444.23</v>
      </c>
      <c r="AK6" s="8">
        <v>1511513118.0599999</v>
      </c>
      <c r="AL6" s="8">
        <v>2013994.26</v>
      </c>
      <c r="AM6" s="8">
        <v>1336331.9099999999</v>
      </c>
      <c r="AN6" s="8">
        <v>0</v>
      </c>
      <c r="AO6" s="9"/>
      <c r="AP6" s="5"/>
      <c r="AQ6" s="5"/>
      <c r="AR6" s="5"/>
      <c r="AS6" s="5"/>
      <c r="AT6" s="5"/>
    </row>
    <row r="7" spans="1:46" s="1" customFormat="1" ht="89.25" x14ac:dyDescent="0.25">
      <c r="A7" s="6" t="s">
        <v>43</v>
      </c>
      <c r="B7" s="7" t="s">
        <v>44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429324.92</v>
      </c>
      <c r="I7" s="8">
        <v>426437.83</v>
      </c>
      <c r="J7" s="8">
        <v>2887.09</v>
      </c>
      <c r="K7" s="8">
        <v>0</v>
      </c>
      <c r="L7" s="8">
        <v>0</v>
      </c>
      <c r="M7" s="8">
        <v>67422.14</v>
      </c>
      <c r="N7" s="8">
        <v>61460.15</v>
      </c>
      <c r="O7" s="8">
        <v>5931.86</v>
      </c>
      <c r="P7" s="8">
        <v>30.13</v>
      </c>
      <c r="Q7" s="8">
        <v>0</v>
      </c>
      <c r="R7" s="8">
        <v>191406.18</v>
      </c>
      <c r="S7" s="8">
        <v>126681.57</v>
      </c>
      <c r="T7" s="8">
        <v>40137.769999999997</v>
      </c>
      <c r="U7" s="8">
        <v>24586.84</v>
      </c>
      <c r="V7" s="8">
        <v>0</v>
      </c>
      <c r="W7" s="8">
        <v>0</v>
      </c>
      <c r="X7" s="8">
        <v>18873.72</v>
      </c>
      <c r="Y7" s="8">
        <v>306.89999999999998</v>
      </c>
      <c r="Z7" s="8">
        <v>0</v>
      </c>
      <c r="AA7" s="8">
        <v>0</v>
      </c>
      <c r="AB7" s="8">
        <v>0</v>
      </c>
      <c r="AC7" s="8">
        <v>0</v>
      </c>
      <c r="AD7" s="8">
        <v>0</v>
      </c>
      <c r="AE7" s="8">
        <v>0</v>
      </c>
      <c r="AF7" s="8">
        <v>172225.56</v>
      </c>
      <c r="AG7" s="8">
        <v>126681.57</v>
      </c>
      <c r="AH7" s="8">
        <v>21264.05</v>
      </c>
      <c r="AI7" s="8">
        <v>24279.94</v>
      </c>
      <c r="AJ7" s="8">
        <v>5919337.54</v>
      </c>
      <c r="AK7" s="8">
        <v>5746153.6399999997</v>
      </c>
      <c r="AL7" s="8">
        <v>116923.8</v>
      </c>
      <c r="AM7" s="8">
        <v>56260.1</v>
      </c>
      <c r="AN7" s="8">
        <v>0</v>
      </c>
      <c r="AO7" s="9"/>
      <c r="AP7" s="5"/>
      <c r="AQ7" s="5"/>
      <c r="AR7" s="5"/>
      <c r="AS7" s="5"/>
      <c r="AT7" s="5"/>
    </row>
    <row r="8" spans="1:46" s="1" customFormat="1" ht="127.5" x14ac:dyDescent="0.25">
      <c r="A8" s="6" t="s">
        <v>45</v>
      </c>
      <c r="B8" s="7" t="s">
        <v>46</v>
      </c>
      <c r="C8" s="8">
        <v>1510148806.4400001</v>
      </c>
      <c r="D8" s="8">
        <v>1492545868</v>
      </c>
      <c r="E8" s="8">
        <v>17018362.41</v>
      </c>
      <c r="F8" s="8">
        <v>584576.03</v>
      </c>
      <c r="G8" s="8">
        <v>0</v>
      </c>
      <c r="H8" s="8">
        <v>1798111198.95</v>
      </c>
      <c r="I8" s="8">
        <v>1782944585.6199999</v>
      </c>
      <c r="J8" s="8">
        <v>14824778.32</v>
      </c>
      <c r="K8" s="8">
        <v>341835.01</v>
      </c>
      <c r="L8" s="8">
        <v>0</v>
      </c>
      <c r="M8" s="8">
        <v>18999987.07</v>
      </c>
      <c r="N8" s="8">
        <v>18277491.57</v>
      </c>
      <c r="O8" s="8">
        <v>719876.81</v>
      </c>
      <c r="P8" s="8">
        <v>2618.69</v>
      </c>
      <c r="Q8" s="8">
        <v>0</v>
      </c>
      <c r="R8" s="8">
        <v>74707291.650000006</v>
      </c>
      <c r="S8" s="8">
        <v>50970357.789999999</v>
      </c>
      <c r="T8" s="8">
        <v>23129974.800000001</v>
      </c>
      <c r="U8" s="8">
        <v>606959.06000000006</v>
      </c>
      <c r="V8" s="8">
        <v>0</v>
      </c>
      <c r="W8" s="8">
        <v>22375218.59</v>
      </c>
      <c r="X8" s="8">
        <v>20237214.719999999</v>
      </c>
      <c r="Y8" s="8">
        <v>541196.59</v>
      </c>
      <c r="Z8" s="8">
        <v>244750</v>
      </c>
      <c r="AA8" s="8">
        <v>244750</v>
      </c>
      <c r="AB8" s="8">
        <v>0</v>
      </c>
      <c r="AC8" s="8">
        <v>0</v>
      </c>
      <c r="AD8" s="8">
        <v>0</v>
      </c>
      <c r="AE8" s="8">
        <v>0</v>
      </c>
      <c r="AF8" s="8">
        <v>31308911.75</v>
      </c>
      <c r="AG8" s="8">
        <v>28350389.199999999</v>
      </c>
      <c r="AH8" s="8">
        <v>2892760.08</v>
      </c>
      <c r="AI8" s="8">
        <v>65762.47</v>
      </c>
      <c r="AJ8" s="8">
        <v>1199677715.3</v>
      </c>
      <c r="AK8" s="8">
        <v>1195093218.6099999</v>
      </c>
      <c r="AL8" s="8">
        <v>4362683.12</v>
      </c>
      <c r="AM8" s="8">
        <v>221813.57</v>
      </c>
      <c r="AN8" s="8">
        <v>0</v>
      </c>
      <c r="AO8" s="9"/>
      <c r="AP8" s="5"/>
      <c r="AQ8" s="5"/>
      <c r="AR8" s="5"/>
      <c r="AS8" s="5"/>
      <c r="AT8" s="5"/>
    </row>
    <row r="9" spans="1:46" s="1" customFormat="1" ht="114.75" x14ac:dyDescent="0.25">
      <c r="A9" s="6" t="s">
        <v>47</v>
      </c>
      <c r="B9" s="7" t="s">
        <v>48</v>
      </c>
      <c r="C9" s="8">
        <v>277.06</v>
      </c>
      <c r="D9" s="8">
        <v>0</v>
      </c>
      <c r="E9" s="8">
        <v>277.06</v>
      </c>
      <c r="F9" s="8">
        <v>0</v>
      </c>
      <c r="G9" s="8">
        <v>0</v>
      </c>
      <c r="H9" s="8">
        <v>60015.46</v>
      </c>
      <c r="I9" s="8">
        <v>26160.35</v>
      </c>
      <c r="J9" s="8">
        <v>33855.11</v>
      </c>
      <c r="K9" s="8">
        <v>0</v>
      </c>
      <c r="L9" s="8">
        <v>0</v>
      </c>
      <c r="M9" s="8">
        <v>82568.34</v>
      </c>
      <c r="N9" s="8">
        <v>79902.289999999994</v>
      </c>
      <c r="O9" s="8">
        <v>2565.5</v>
      </c>
      <c r="P9" s="8">
        <v>100.55</v>
      </c>
      <c r="Q9" s="8">
        <v>0</v>
      </c>
      <c r="R9" s="8">
        <v>48938.85</v>
      </c>
      <c r="S9" s="8">
        <v>4287.79</v>
      </c>
      <c r="T9" s="8">
        <v>32626.66</v>
      </c>
      <c r="U9" s="8">
        <v>12024.4</v>
      </c>
      <c r="V9" s="8">
        <v>0</v>
      </c>
      <c r="W9" s="8">
        <v>4287.79</v>
      </c>
      <c r="X9" s="8">
        <v>32681.43</v>
      </c>
      <c r="Y9" s="8">
        <v>11524.4</v>
      </c>
      <c r="Z9" s="8">
        <v>0</v>
      </c>
      <c r="AA9" s="8">
        <v>0</v>
      </c>
      <c r="AB9" s="8">
        <v>0</v>
      </c>
      <c r="AC9" s="8">
        <v>0</v>
      </c>
      <c r="AD9" s="8">
        <v>0</v>
      </c>
      <c r="AE9" s="8">
        <v>0</v>
      </c>
      <c r="AF9" s="8">
        <v>445.23</v>
      </c>
      <c r="AG9" s="8">
        <v>0</v>
      </c>
      <c r="AH9" s="8">
        <v>-54.77</v>
      </c>
      <c r="AI9" s="8">
        <v>500</v>
      </c>
      <c r="AJ9" s="8">
        <v>10170580.18</v>
      </c>
      <c r="AK9" s="8">
        <v>10011388.42</v>
      </c>
      <c r="AL9" s="8">
        <v>91636.95</v>
      </c>
      <c r="AM9" s="8">
        <v>67554.81</v>
      </c>
      <c r="AN9" s="8">
        <v>0</v>
      </c>
      <c r="AO9" s="9"/>
      <c r="AP9" s="5"/>
      <c r="AQ9" s="5"/>
      <c r="AR9" s="5"/>
      <c r="AS9" s="5"/>
      <c r="AT9" s="5"/>
    </row>
    <row r="10" spans="1:46" s="1" customFormat="1" ht="76.5" x14ac:dyDescent="0.25">
      <c r="A10" s="6" t="s">
        <v>49</v>
      </c>
      <c r="B10" s="7" t="s">
        <v>50</v>
      </c>
      <c r="C10" s="8">
        <v>34084.160000000003</v>
      </c>
      <c r="D10" s="8">
        <v>6630.14</v>
      </c>
      <c r="E10" s="8">
        <v>26676.22</v>
      </c>
      <c r="F10" s="8">
        <v>777.8</v>
      </c>
      <c r="G10" s="8">
        <v>0</v>
      </c>
      <c r="H10" s="8">
        <v>-851.63</v>
      </c>
      <c r="I10" s="8">
        <v>-7542.56</v>
      </c>
      <c r="J10" s="8">
        <v>6690.93</v>
      </c>
      <c r="K10" s="8">
        <v>0</v>
      </c>
      <c r="L10" s="8">
        <v>0</v>
      </c>
      <c r="M10" s="8">
        <v>36215.440000000002</v>
      </c>
      <c r="N10" s="8">
        <v>25603.14</v>
      </c>
      <c r="O10" s="8">
        <v>10606.63</v>
      </c>
      <c r="P10" s="8">
        <v>5.67</v>
      </c>
      <c r="Q10" s="8">
        <v>0</v>
      </c>
      <c r="R10" s="8">
        <v>994767.57</v>
      </c>
      <c r="S10" s="8">
        <v>661445.19999999995</v>
      </c>
      <c r="T10" s="8">
        <v>277337.46999999997</v>
      </c>
      <c r="U10" s="8">
        <v>55984.9</v>
      </c>
      <c r="V10" s="8">
        <v>0</v>
      </c>
      <c r="W10" s="8">
        <v>411557.5</v>
      </c>
      <c r="X10" s="8">
        <v>152124.47</v>
      </c>
      <c r="Y10" s="8">
        <v>55984.9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  <c r="AE10" s="8">
        <v>0</v>
      </c>
      <c r="AF10" s="8">
        <v>375100.7</v>
      </c>
      <c r="AG10" s="8">
        <v>249887.7</v>
      </c>
      <c r="AH10" s="8">
        <v>125213</v>
      </c>
      <c r="AI10" s="8">
        <v>0</v>
      </c>
      <c r="AJ10" s="8">
        <v>5672024.1299999999</v>
      </c>
      <c r="AK10" s="8">
        <v>5467521.9699999997</v>
      </c>
      <c r="AL10" s="8">
        <v>171084.59</v>
      </c>
      <c r="AM10" s="8">
        <v>33417.57</v>
      </c>
      <c r="AN10" s="8">
        <v>0</v>
      </c>
      <c r="AO10" s="9"/>
      <c r="AP10" s="5"/>
      <c r="AQ10" s="5"/>
      <c r="AR10" s="5"/>
      <c r="AS10" s="5"/>
      <c r="AT10" s="5"/>
    </row>
    <row r="11" spans="1:46" x14ac:dyDescent="0.25">
      <c r="A11" s="11" t="s">
        <v>51</v>
      </c>
      <c r="B11" s="12"/>
      <c r="C11" s="13">
        <f t="shared" ref="C11:V11" si="0">SUM(C6:C10)</f>
        <v>3177355429.0499997</v>
      </c>
      <c r="D11" s="13">
        <f t="shared" si="0"/>
        <v>3146853113.1100001</v>
      </c>
      <c r="E11" s="13">
        <f t="shared" si="0"/>
        <v>29584976.09</v>
      </c>
      <c r="F11" s="13">
        <f t="shared" si="0"/>
        <v>917339.85000000009</v>
      </c>
      <c r="G11" s="13">
        <f t="shared" si="0"/>
        <v>0</v>
      </c>
      <c r="H11" s="13">
        <f t="shared" si="0"/>
        <v>3822357961.5100002</v>
      </c>
      <c r="I11" s="13">
        <f t="shared" si="0"/>
        <v>3794367420.7699995</v>
      </c>
      <c r="J11" s="13">
        <f t="shared" si="0"/>
        <v>26242113.979999997</v>
      </c>
      <c r="K11" s="13">
        <f t="shared" si="0"/>
        <v>1748426.76</v>
      </c>
      <c r="L11" s="13">
        <f t="shared" si="0"/>
        <v>0</v>
      </c>
      <c r="M11" s="13">
        <f t="shared" si="0"/>
        <v>44823438.650000006</v>
      </c>
      <c r="N11" s="13">
        <f t="shared" si="0"/>
        <v>43503495.32</v>
      </c>
      <c r="O11" s="13">
        <f t="shared" si="0"/>
        <v>1113500.24</v>
      </c>
      <c r="P11" s="13">
        <f t="shared" si="0"/>
        <v>206443.09</v>
      </c>
      <c r="Q11" s="13">
        <f t="shared" si="0"/>
        <v>0</v>
      </c>
      <c r="R11" s="13">
        <f t="shared" si="0"/>
        <v>139333711.78999999</v>
      </c>
      <c r="S11" s="13">
        <f t="shared" si="0"/>
        <v>96046774.010000005</v>
      </c>
      <c r="T11" s="13">
        <f t="shared" si="0"/>
        <v>41714077.149999991</v>
      </c>
      <c r="U11" s="13">
        <f t="shared" si="0"/>
        <v>1572860.63</v>
      </c>
      <c r="V11" s="13">
        <f t="shared" si="0"/>
        <v>0</v>
      </c>
      <c r="W11" s="13">
        <f>SUM(W6:W10)</f>
        <v>43319060.289999999</v>
      </c>
      <c r="X11" s="13">
        <f t="shared" ref="X11:AN11" si="1">SUM(X6:X10)</f>
        <v>36272684.479999997</v>
      </c>
      <c r="Y11" s="13">
        <f t="shared" si="1"/>
        <v>1320912.19</v>
      </c>
      <c r="Z11" s="13">
        <f t="shared" si="1"/>
        <v>450584</v>
      </c>
      <c r="AA11" s="13">
        <f t="shared" si="1"/>
        <v>450584</v>
      </c>
      <c r="AB11" s="13">
        <f t="shared" si="1"/>
        <v>0</v>
      </c>
      <c r="AC11" s="13">
        <f t="shared" si="1"/>
        <v>0</v>
      </c>
      <c r="AD11" s="13">
        <f t="shared" si="1"/>
        <v>0</v>
      </c>
      <c r="AE11" s="13">
        <f t="shared" si="1"/>
        <v>0</v>
      </c>
      <c r="AF11" s="13">
        <f t="shared" si="1"/>
        <v>57970470.829999998</v>
      </c>
      <c r="AG11" s="13">
        <f t="shared" si="1"/>
        <v>52277129.719999999</v>
      </c>
      <c r="AH11" s="13">
        <f t="shared" si="1"/>
        <v>5441392.6699999999</v>
      </c>
      <c r="AI11" s="13">
        <f t="shared" si="1"/>
        <v>251948.44</v>
      </c>
      <c r="AJ11" s="13">
        <f t="shared" si="1"/>
        <v>2736303101.3799996</v>
      </c>
      <c r="AK11" s="13">
        <f t="shared" si="1"/>
        <v>2727831400.6999998</v>
      </c>
      <c r="AL11" s="13">
        <f t="shared" si="1"/>
        <v>6756322.7199999997</v>
      </c>
      <c r="AM11" s="13">
        <f t="shared" si="1"/>
        <v>1715377.9600000002</v>
      </c>
      <c r="AN11" s="13">
        <f t="shared" si="1"/>
        <v>0</v>
      </c>
    </row>
  </sheetData>
  <mergeCells count="3">
    <mergeCell ref="A3:AN3"/>
    <mergeCell ref="A4:AN4"/>
    <mergeCell ref="C1:M1"/>
  </mergeCells>
  <pageMargins left="0.78740157480314965" right="0" top="0.78740157480314965" bottom="0.78740157480314965" header="0.31496062992125984" footer="0.31496062992125984"/>
  <pageSetup paperSize="8" scale="90" orientation="landscape" r:id="rId1"/>
  <headerFooter>
    <oddFooter>&amp;L&amp;Z&amp;F&amp;R&amp;P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 /&gt;&#10;    &lt;string /&gt;&#10;  &lt;/DateInfo&gt;&#10;  &lt;Code&gt;SQUERY_28N_FNS&lt;/Code&gt;&#10;  &lt;ObjectCode&gt;SQUERY_28N_FNS&lt;/ObjectCode&gt;&#10;  &lt;DocName&gt;Информация ФНС (65н)&lt;/DocName&gt;&#10;  &lt;VariantName&gt;Начислено-поступило-недоимка (БИВ) (копия от 25.03.2020 12:31:07)&lt;/VariantName&gt;&#10;  &lt;VariantLink&gt;290209050&lt;/VariantLink&gt;&#10;  &lt;SvodReportLink xsi:nil=&quot;true&quot; /&gt;&#10;  &lt;ReportLink&gt;334039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9A899FBA-BADD-4503-8E39-C5E30401B8C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УСН</vt:lpstr>
      <vt:lpstr>УСН!Заголовки_для_печати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Ищенко Ольга Саидкуловна</dc:creator>
  <cp:lastModifiedBy>Гусева Людмила Павловна</cp:lastModifiedBy>
  <cp:lastPrinted>2021-11-25T07:27:35Z</cp:lastPrinted>
  <dcterms:created xsi:type="dcterms:W3CDTF">2021-09-20T09:43:06Z</dcterms:created>
  <dcterms:modified xsi:type="dcterms:W3CDTF">2021-11-25T07:27:51Z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Информация ФНС (65н)</vt:lpwstr>
  </property>
  <property fmtid="{D5CDD505-2E9C-101B-9397-08002B2CF9AE}" pid="3" name="Название отчета">
    <vt:lpwstr>Начислено-поступило-недоимка (БИВ) (копия от 25.03.2020 12_31_07).xlsx</vt:lpwstr>
  </property>
  <property fmtid="{D5CDD505-2E9C-101B-9397-08002B2CF9AE}" pid="4" name="Версия клиента">
    <vt:lpwstr>21.1.14.7090 (.NET 4.7.2)</vt:lpwstr>
  </property>
  <property fmtid="{D5CDD505-2E9C-101B-9397-08002B2CF9AE}" pid="5" name="Версия базы">
    <vt:lpwstr>21.1.1422.1797363844</vt:lpwstr>
  </property>
  <property fmtid="{D5CDD505-2E9C-101B-9397-08002B2CF9AE}" pid="6" name="Тип сервера">
    <vt:lpwstr>MSSQL</vt:lpwstr>
  </property>
  <property fmtid="{D5CDD505-2E9C-101B-9397-08002B2CF9AE}" pid="7" name="Сервер">
    <vt:lpwstr>db01</vt:lpwstr>
  </property>
  <property fmtid="{D5CDD505-2E9C-101B-9397-08002B2CF9AE}" pid="8" name="База">
    <vt:lpwstr>iv2021</vt:lpwstr>
  </property>
  <property fmtid="{D5CDD505-2E9C-101B-9397-08002B2CF9AE}" pid="9" name="Пользователь">
    <vt:lpwstr>3731021516_ishchenko.os</vt:lpwstr>
  </property>
  <property fmtid="{D5CDD505-2E9C-101B-9397-08002B2CF9AE}" pid="10" name="Шаблон">
    <vt:lpwstr>prikaz28_o1_f4.xlt</vt:lpwstr>
  </property>
  <property fmtid="{D5CDD505-2E9C-101B-9397-08002B2CF9AE}" pid="11" name="Локальная база">
    <vt:lpwstr>используется</vt:lpwstr>
  </property>
</Properties>
</file>