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1\УСН_ 2021\"/>
    </mc:Choice>
  </mc:AlternateContent>
  <bookViews>
    <workbookView xWindow="0" yWindow="0" windowWidth="28800" windowHeight="12435"/>
  </bookViews>
  <sheets>
    <sheet name="УСН" sheetId="3" r:id="rId1"/>
  </sheets>
  <definedNames>
    <definedName name="_xlnm.Print_Titles" localSheetId="0">УСН!$A:$B</definedName>
  </definedNames>
  <calcPr calcId="152511"/>
</workbook>
</file>

<file path=xl/calcChain.xml><?xml version="1.0" encoding="utf-8"?>
<calcChain xmlns="http://schemas.openxmlformats.org/spreadsheetml/2006/main">
  <c r="AN13" i="3" l="1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</calcChain>
</file>

<file path=xl/sharedStrings.xml><?xml version="1.0" encoding="utf-8"?>
<sst xmlns="http://schemas.openxmlformats.org/spreadsheetml/2006/main" count="54" uniqueCount="54">
  <si>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</si>
  <si>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</si>
  <si>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</si>
  <si>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</si>
  <si>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</si>
  <si>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</si>
  <si>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</si>
  <si>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3.1.4. процентов\30140</t>
  </si>
  <si>
    <t>3.2. Поступило - всего\30200</t>
  </si>
  <si>
    <t>3.2.1. налога\30210</t>
  </si>
  <si>
    <t>3.2.2. пени\30220</t>
  </si>
  <si>
    <t>3.2.3. налоговых санкций\30230</t>
  </si>
  <si>
    <t>3.2.4. процентов\30240</t>
  </si>
  <si>
    <t>3.3. Возмещено\30300</t>
  </si>
  <si>
    <t>3.3.1. налога\30310</t>
  </si>
  <si>
    <t>3.3.2. пени\30320</t>
  </si>
  <si>
    <t>3.3.3. налоговых санкций\30330</t>
  </si>
  <si>
    <t>3.3.4. процентов\30340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</si>
  <si>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</si>
  <si>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</si>
  <si>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</si>
  <si>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</si>
  <si>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4.1.4. общая сумма неуплаченных процентов\40140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</si>
  <si>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</si>
  <si>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</si>
  <si>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</si>
  <si>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</si>
  <si>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</si>
  <si>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4.7. Остаток непогашенной реструктурированной задолженности\40700</t>
  </si>
  <si>
    <t>4.7.1. по налогу\40710</t>
  </si>
  <si>
    <t>4.7.2. по пени\40720</t>
  </si>
  <si>
    <t>4.7.3. по налоговым санкциям\40730</t>
  </si>
  <si>
    <t>4.8. Остаток непогашенной задолженности, приостановленной к взысканию\40800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</si>
  <si>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</si>
  <si>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</si>
  <si>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</si>
  <si>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</si>
  <si>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</si>
  <si>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</si>
  <si>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5.3. по налоговым санкциям\50300</t>
  </si>
  <si>
    <t>5.4. по процентам\50400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</si>
  <si>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</si>
  <si>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</si>
  <si>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</si>
  <si>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</si>
  <si>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</si>
  <si>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</si>
  <si>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</si>
  <si>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</si>
  <si>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</si>
  <si>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</si>
  <si>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 xml:space="preserve">                                                                                Информация по консолидированному бюджету Ивановской области о налоговой базе, задолженности и структуре начислений по налогу, взимаемому в связи с применением упрощенной системы налогообложения, на 01.09.2021 г.</t>
  </si>
  <si>
    <t>За период с 01.01.2021 по 31.09.2021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</si>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</sst>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7" applyNumberFormat="1" applyProtection="1">
      <alignment horizontal="center" vertical="center" wrapText="1"/>
    </xf>
    <xf numFmtId="0" fontId="1" fillId="0" borderId="4" xfId="8" applyNumberFormat="1" applyProtection="1"/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1" fillId="5" borderId="3" xfId="7" applyNumberFormat="1" applyFill="1" applyProtection="1">
      <alignment horizontal="center" vertical="center" wrapText="1"/>
    </xf>
    <xf numFmtId="0" fontId="9" fillId="6" borderId="6" xfId="12" applyNumberFormat="1" applyFont="1" applyFill="1" applyBorder="1" applyProtection="1">
      <alignment vertical="top" wrapText="1"/>
    </xf>
    <xf numFmtId="0" fontId="0" fillId="0" borderId="6" xfId="0" applyBorder="1"/>
    <xf numFmtId="4" fontId="6" fillId="6" borderId="6" xfId="0" applyNumberFormat="1" applyFont="1" applyFill="1" applyBorder="1"/>
    <xf numFmtId="0" fontId="8" fillId="0" borderId="1" xfId="1" applyNumberFormat="1" applyFont="1" applyProtection="1">
      <alignment horizontal="left" wrapText="1"/>
    </xf>
    <xf numFmtId="0" fontId="8" fillId="0" borderId="1" xfId="1" applyFont="1">
      <alignment horizontal="left" wrapText="1"/>
    </xf>
    <xf numFmtId="0" fontId="7" fillId="0" borderId="1" xfId="1" applyNumberFormat="1" applyFont="1" applyProtection="1">
      <alignment horizontal="left" wrapText="1"/>
    </xf>
    <xf numFmtId="0" fontId="7" fillId="0" borderId="1" xfId="1" applyFont="1">
      <alignment horizontal="left" wrapTex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3"/>
  <sheetViews>
    <sheetView tabSelected="1" workbookViewId="0">
      <selection activeCell="F8" sqref="F8"/>
    </sheetView>
  </sheetViews>
  <sheetFormatPr defaultRowHeight="15" x14ac:dyDescent="0.25"/>
  <cols>
    <col min="1" max="1" width="24.7109375" customWidth="1"/>
    <col min="2" max="2" width="21.5703125" customWidth="1"/>
    <col min="3" max="40" width="15.28515625" customWidth="1"/>
  </cols>
  <sheetData>
    <row r="2" spans="1:46" ht="18.75" x14ac:dyDescent="0.3">
      <c r="A2" s="16" t="s">
        <v>51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</row>
    <row r="5" spans="1:46" s="1" customFormat="1" ht="12.75" customHeight="1" x14ac:dyDescent="0.25">
      <c r="A5" s="14" t="s">
        <v>52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2"/>
      <c r="AP5" s="2"/>
      <c r="AQ5" s="2"/>
      <c r="AR5" s="2"/>
      <c r="AS5" s="2"/>
      <c r="AT5" s="2"/>
    </row>
    <row r="6" spans="1:46" s="1" customFormat="1" ht="12.75" customHeight="1" x14ac:dyDescent="0.25">
      <c r="A6" s="14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2"/>
      <c r="AP6" s="2"/>
      <c r="AQ6" s="2"/>
      <c r="AR6" s="2"/>
      <c r="AS6" s="2"/>
      <c r="AT6" s="2"/>
    </row>
    <row r="7" spans="1:46" s="1" customFormat="1" ht="60" customHeight="1" x14ac:dyDescent="0.2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10" t="s">
        <v>23</v>
      </c>
      <c r="X7" s="3" t="s">
        <v>24</v>
      </c>
      <c r="Y7" s="3" t="s">
        <v>25</v>
      </c>
      <c r="Z7" s="3" t="s">
        <v>26</v>
      </c>
      <c r="AA7" s="3" t="s">
        <v>27</v>
      </c>
      <c r="AB7" s="3" t="s">
        <v>28</v>
      </c>
      <c r="AC7" s="3" t="s">
        <v>29</v>
      </c>
      <c r="AD7" s="3" t="s">
        <v>30</v>
      </c>
      <c r="AE7" s="3" t="s">
        <v>31</v>
      </c>
      <c r="AF7" s="3" t="s">
        <v>32</v>
      </c>
      <c r="AG7" s="3" t="s">
        <v>33</v>
      </c>
      <c r="AH7" s="3" t="s">
        <v>34</v>
      </c>
      <c r="AI7" s="3" t="s">
        <v>35</v>
      </c>
      <c r="AJ7" s="3" t="s">
        <v>36</v>
      </c>
      <c r="AK7" s="3" t="s">
        <v>37</v>
      </c>
      <c r="AL7" s="3" t="s">
        <v>38</v>
      </c>
      <c r="AM7" s="3" t="s">
        <v>39</v>
      </c>
      <c r="AN7" s="3" t="s">
        <v>40</v>
      </c>
      <c r="AO7" s="4"/>
      <c r="AP7" s="2"/>
      <c r="AQ7" s="2"/>
      <c r="AR7" s="2"/>
      <c r="AS7" s="2"/>
      <c r="AT7" s="2"/>
    </row>
    <row r="8" spans="1:46" s="1" customFormat="1" ht="63.75" x14ac:dyDescent="0.25">
      <c r="A8" s="6" t="s">
        <v>41</v>
      </c>
      <c r="B8" s="7" t="s">
        <v>42</v>
      </c>
      <c r="C8" s="8">
        <v>1632020844.0799999</v>
      </c>
      <c r="D8" s="8">
        <v>1619774194.97</v>
      </c>
      <c r="E8" s="8">
        <v>11976223.890000001</v>
      </c>
      <c r="F8" s="8">
        <v>270425.21999999997</v>
      </c>
      <c r="G8" s="8">
        <v>0</v>
      </c>
      <c r="H8" s="8">
        <v>1528798830.01</v>
      </c>
      <c r="I8" s="8">
        <v>1518140882.7</v>
      </c>
      <c r="J8" s="8">
        <v>9643685.2799999993</v>
      </c>
      <c r="K8" s="8">
        <v>1014262.03</v>
      </c>
      <c r="L8" s="8">
        <v>0</v>
      </c>
      <c r="M8" s="8">
        <v>21721913.140000001</v>
      </c>
      <c r="N8" s="8">
        <v>21166789.710000001</v>
      </c>
      <c r="O8" s="8">
        <v>353446.95</v>
      </c>
      <c r="P8" s="8">
        <v>201676.48</v>
      </c>
      <c r="Q8" s="8">
        <v>0</v>
      </c>
      <c r="R8" s="8">
        <v>74363952.569999993</v>
      </c>
      <c r="S8" s="8">
        <v>53177674.479999997</v>
      </c>
      <c r="T8" s="8">
        <v>20319330.050000001</v>
      </c>
      <c r="U8" s="8">
        <v>866948.04</v>
      </c>
      <c r="V8" s="8">
        <v>0</v>
      </c>
      <c r="W8" s="8">
        <v>33124916.780000001</v>
      </c>
      <c r="X8" s="8">
        <v>17699648.100000001</v>
      </c>
      <c r="Y8" s="8">
        <v>732280.01</v>
      </c>
      <c r="Z8" s="8">
        <v>205834</v>
      </c>
      <c r="AA8" s="8">
        <v>205834</v>
      </c>
      <c r="AB8" s="8">
        <v>0</v>
      </c>
      <c r="AC8" s="8">
        <v>0</v>
      </c>
      <c r="AD8" s="8">
        <v>0</v>
      </c>
      <c r="AE8" s="8">
        <v>0</v>
      </c>
      <c r="AF8" s="8">
        <v>22601273.68</v>
      </c>
      <c r="AG8" s="8">
        <v>19846923.699999999</v>
      </c>
      <c r="AH8" s="8">
        <v>2619681.9500000002</v>
      </c>
      <c r="AI8" s="8">
        <v>134668.03</v>
      </c>
      <c r="AJ8" s="8">
        <v>1066763490.14</v>
      </c>
      <c r="AK8" s="8">
        <v>1063942811.42</v>
      </c>
      <c r="AL8" s="8">
        <v>1863633.23</v>
      </c>
      <c r="AM8" s="8">
        <v>957045.49</v>
      </c>
      <c r="AN8" s="8">
        <v>0</v>
      </c>
      <c r="AO8" s="9"/>
      <c r="AP8" s="5"/>
      <c r="AQ8" s="5"/>
      <c r="AR8" s="5"/>
      <c r="AS8" s="5"/>
      <c r="AT8" s="5"/>
    </row>
    <row r="9" spans="1:46" s="1" customFormat="1" ht="89.25" x14ac:dyDescent="0.25">
      <c r="A9" s="6" t="s">
        <v>43</v>
      </c>
      <c r="B9" s="7" t="s">
        <v>44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249192.48</v>
      </c>
      <c r="I9" s="8">
        <v>246439.78</v>
      </c>
      <c r="J9" s="8">
        <v>2752.7</v>
      </c>
      <c r="K9" s="8">
        <v>0</v>
      </c>
      <c r="L9" s="8">
        <v>0</v>
      </c>
      <c r="M9" s="8">
        <v>48707.9</v>
      </c>
      <c r="N9" s="8">
        <v>42989.57</v>
      </c>
      <c r="O9" s="8">
        <v>5718.2</v>
      </c>
      <c r="P9" s="8">
        <v>0.13</v>
      </c>
      <c r="Q9" s="8">
        <v>0</v>
      </c>
      <c r="R9" s="8">
        <v>191922.35</v>
      </c>
      <c r="S9" s="8">
        <v>126681.57</v>
      </c>
      <c r="T9" s="8">
        <v>40653.94</v>
      </c>
      <c r="U9" s="8">
        <v>24586.84</v>
      </c>
      <c r="V9" s="8">
        <v>0</v>
      </c>
      <c r="W9" s="8">
        <v>0</v>
      </c>
      <c r="X9" s="8">
        <v>19389.87</v>
      </c>
      <c r="Y9" s="8">
        <v>306.89999999999998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172225.58</v>
      </c>
      <c r="AG9" s="8">
        <v>126681.57</v>
      </c>
      <c r="AH9" s="8">
        <v>21264.07</v>
      </c>
      <c r="AI9" s="8">
        <v>24279.94</v>
      </c>
      <c r="AJ9" s="8">
        <v>5758153.7300000004</v>
      </c>
      <c r="AK9" s="8">
        <v>5584626.1699999999</v>
      </c>
      <c r="AL9" s="8">
        <v>117237.46</v>
      </c>
      <c r="AM9" s="8">
        <v>56290.1</v>
      </c>
      <c r="AN9" s="8">
        <v>0</v>
      </c>
      <c r="AO9" s="9"/>
      <c r="AP9" s="5"/>
      <c r="AQ9" s="5"/>
      <c r="AR9" s="5"/>
      <c r="AS9" s="5"/>
      <c r="AT9" s="5"/>
    </row>
    <row r="10" spans="1:46" s="1" customFormat="1" ht="127.5" x14ac:dyDescent="0.25">
      <c r="A10" s="6" t="s">
        <v>45</v>
      </c>
      <c r="B10" s="7" t="s">
        <v>46</v>
      </c>
      <c r="C10" s="8">
        <v>1475402721.71</v>
      </c>
      <c r="D10" s="8">
        <v>1459266048</v>
      </c>
      <c r="E10" s="8">
        <v>15817533.58</v>
      </c>
      <c r="F10" s="8">
        <v>319140.13</v>
      </c>
      <c r="G10" s="8">
        <v>0</v>
      </c>
      <c r="H10" s="8">
        <v>1414658854.21</v>
      </c>
      <c r="I10" s="8">
        <v>1402635079.72</v>
      </c>
      <c r="J10" s="8">
        <v>11687832.98</v>
      </c>
      <c r="K10" s="8">
        <v>335941.51</v>
      </c>
      <c r="L10" s="8">
        <v>0</v>
      </c>
      <c r="M10" s="8">
        <v>14394236.939999999</v>
      </c>
      <c r="N10" s="8">
        <v>13715501.800000001</v>
      </c>
      <c r="O10" s="8">
        <v>676159.7</v>
      </c>
      <c r="P10" s="8">
        <v>2575.44</v>
      </c>
      <c r="Q10" s="8">
        <v>0</v>
      </c>
      <c r="R10" s="8">
        <v>78514820.319999993</v>
      </c>
      <c r="S10" s="8">
        <v>52878465.869999997</v>
      </c>
      <c r="T10" s="8">
        <v>25282126.57</v>
      </c>
      <c r="U10" s="8">
        <v>354227.88</v>
      </c>
      <c r="V10" s="8">
        <v>0</v>
      </c>
      <c r="W10" s="8">
        <v>24467331.219999999</v>
      </c>
      <c r="X10" s="8">
        <v>22342984.620000001</v>
      </c>
      <c r="Y10" s="8">
        <v>286360.71000000002</v>
      </c>
      <c r="Z10" s="8">
        <v>244750</v>
      </c>
      <c r="AA10" s="8">
        <v>244750</v>
      </c>
      <c r="AB10" s="8">
        <v>0</v>
      </c>
      <c r="AC10" s="8">
        <v>0</v>
      </c>
      <c r="AD10" s="8">
        <v>0</v>
      </c>
      <c r="AE10" s="8">
        <v>0</v>
      </c>
      <c r="AF10" s="8">
        <v>31173393.77</v>
      </c>
      <c r="AG10" s="8">
        <v>28166384.649999999</v>
      </c>
      <c r="AH10" s="8">
        <v>2939141.95</v>
      </c>
      <c r="AI10" s="8">
        <v>67867.17</v>
      </c>
      <c r="AJ10" s="8">
        <v>851480238.57000005</v>
      </c>
      <c r="AK10" s="8">
        <v>847707458.46000004</v>
      </c>
      <c r="AL10" s="8">
        <v>3551500.29</v>
      </c>
      <c r="AM10" s="8">
        <v>221279.82</v>
      </c>
      <c r="AN10" s="8">
        <v>0</v>
      </c>
      <c r="AO10" s="9"/>
      <c r="AP10" s="5"/>
      <c r="AQ10" s="5"/>
      <c r="AR10" s="5"/>
      <c r="AS10" s="5"/>
      <c r="AT10" s="5"/>
    </row>
    <row r="11" spans="1:46" s="1" customFormat="1" ht="114.75" x14ac:dyDescent="0.25">
      <c r="A11" s="6" t="s">
        <v>47</v>
      </c>
      <c r="B11" s="7" t="s">
        <v>48</v>
      </c>
      <c r="C11" s="8">
        <v>221.06</v>
      </c>
      <c r="D11" s="8">
        <v>0</v>
      </c>
      <c r="E11" s="8">
        <v>221.06</v>
      </c>
      <c r="F11" s="8">
        <v>0</v>
      </c>
      <c r="G11" s="8">
        <v>0</v>
      </c>
      <c r="H11" s="8">
        <v>119612.56</v>
      </c>
      <c r="I11" s="8">
        <v>88855.35</v>
      </c>
      <c r="J11" s="8">
        <v>30757.21</v>
      </c>
      <c r="K11" s="8">
        <v>0</v>
      </c>
      <c r="L11" s="8">
        <v>0</v>
      </c>
      <c r="M11" s="8">
        <v>72682.080000000002</v>
      </c>
      <c r="N11" s="8">
        <v>72097.460000000006</v>
      </c>
      <c r="O11" s="8">
        <v>584.07000000000005</v>
      </c>
      <c r="P11" s="8">
        <v>0.55000000000000004</v>
      </c>
      <c r="Q11" s="8">
        <v>0</v>
      </c>
      <c r="R11" s="8">
        <v>54374.59</v>
      </c>
      <c r="S11" s="8">
        <v>4287.79</v>
      </c>
      <c r="T11" s="8">
        <v>38062.400000000001</v>
      </c>
      <c r="U11" s="8">
        <v>12024.4</v>
      </c>
      <c r="V11" s="8">
        <v>0</v>
      </c>
      <c r="W11" s="8">
        <v>4287.79</v>
      </c>
      <c r="X11" s="8">
        <v>38117.17</v>
      </c>
      <c r="Y11" s="8">
        <v>11524.4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445.23</v>
      </c>
      <c r="AG11" s="8">
        <v>0</v>
      </c>
      <c r="AH11" s="8">
        <v>-54.77</v>
      </c>
      <c r="AI11" s="8">
        <v>500</v>
      </c>
      <c r="AJ11" s="8">
        <v>10243161.439999999</v>
      </c>
      <c r="AK11" s="8">
        <v>10081888.25</v>
      </c>
      <c r="AL11" s="8">
        <v>93618.38</v>
      </c>
      <c r="AM11" s="8">
        <v>67654.81</v>
      </c>
      <c r="AN11" s="8">
        <v>0</v>
      </c>
      <c r="AO11" s="9"/>
      <c r="AP11" s="5"/>
      <c r="AQ11" s="5"/>
      <c r="AR11" s="5"/>
      <c r="AS11" s="5"/>
      <c r="AT11" s="5"/>
    </row>
    <row r="12" spans="1:46" s="1" customFormat="1" ht="76.5" x14ac:dyDescent="0.25">
      <c r="A12" s="6" t="s">
        <v>49</v>
      </c>
      <c r="B12" s="7" t="s">
        <v>50</v>
      </c>
      <c r="C12" s="8">
        <v>28258.07</v>
      </c>
      <c r="D12" s="8">
        <v>6630.14</v>
      </c>
      <c r="E12" s="8">
        <v>20850.13</v>
      </c>
      <c r="F12" s="8">
        <v>777.8</v>
      </c>
      <c r="G12" s="8">
        <v>0</v>
      </c>
      <c r="H12" s="8">
        <v>5135.74</v>
      </c>
      <c r="I12" s="8">
        <v>-1449.56</v>
      </c>
      <c r="J12" s="8">
        <v>6585.3</v>
      </c>
      <c r="K12" s="8">
        <v>0</v>
      </c>
      <c r="L12" s="8">
        <v>0</v>
      </c>
      <c r="M12" s="8">
        <v>23786.3</v>
      </c>
      <c r="N12" s="8">
        <v>20966.48</v>
      </c>
      <c r="O12" s="8">
        <v>2814.15</v>
      </c>
      <c r="P12" s="8">
        <v>5.67</v>
      </c>
      <c r="Q12" s="8">
        <v>0</v>
      </c>
      <c r="R12" s="8">
        <v>1009667.08</v>
      </c>
      <c r="S12" s="8">
        <v>672691.19999999995</v>
      </c>
      <c r="T12" s="8">
        <v>280990.98</v>
      </c>
      <c r="U12" s="8">
        <v>55984.9</v>
      </c>
      <c r="V12" s="8">
        <v>0</v>
      </c>
      <c r="W12" s="8">
        <v>421167.5</v>
      </c>
      <c r="X12" s="8">
        <v>158796.22</v>
      </c>
      <c r="Y12" s="8">
        <v>55984.9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373718.46</v>
      </c>
      <c r="AG12" s="8">
        <v>251523.7</v>
      </c>
      <c r="AH12" s="8">
        <v>122194.76</v>
      </c>
      <c r="AI12" s="8">
        <v>0</v>
      </c>
      <c r="AJ12" s="8">
        <v>5690546.5199999996</v>
      </c>
      <c r="AK12" s="8">
        <v>5478251.6299999999</v>
      </c>
      <c r="AL12" s="8">
        <v>178877.32</v>
      </c>
      <c r="AM12" s="8">
        <v>33417.57</v>
      </c>
      <c r="AN12" s="8">
        <v>0</v>
      </c>
      <c r="AO12" s="9"/>
      <c r="AP12" s="5"/>
      <c r="AQ12" s="5"/>
      <c r="AR12" s="5"/>
      <c r="AS12" s="5"/>
      <c r="AT12" s="5"/>
    </row>
    <row r="13" spans="1:46" x14ac:dyDescent="0.25">
      <c r="A13" s="11" t="s">
        <v>53</v>
      </c>
      <c r="B13" s="12"/>
      <c r="C13" s="13">
        <f t="shared" ref="C13:V13" si="0">SUM(C8:C12)</f>
        <v>3107452044.9200001</v>
      </c>
      <c r="D13" s="13">
        <f t="shared" si="0"/>
        <v>3079046873.1100001</v>
      </c>
      <c r="E13" s="13">
        <f t="shared" si="0"/>
        <v>27814828.659999996</v>
      </c>
      <c r="F13" s="13">
        <f t="shared" si="0"/>
        <v>590343.15</v>
      </c>
      <c r="G13" s="13">
        <f t="shared" si="0"/>
        <v>0</v>
      </c>
      <c r="H13" s="13">
        <f t="shared" si="0"/>
        <v>2943831624.9999995</v>
      </c>
      <c r="I13" s="13">
        <f t="shared" si="0"/>
        <v>2921109807.9899998</v>
      </c>
      <c r="J13" s="13">
        <f t="shared" si="0"/>
        <v>21371613.470000003</v>
      </c>
      <c r="K13" s="13">
        <f t="shared" si="0"/>
        <v>1350203.54</v>
      </c>
      <c r="L13" s="13">
        <f t="shared" si="0"/>
        <v>0</v>
      </c>
      <c r="M13" s="13">
        <f t="shared" si="0"/>
        <v>36261326.359999992</v>
      </c>
      <c r="N13" s="13">
        <f t="shared" si="0"/>
        <v>35018345.019999996</v>
      </c>
      <c r="O13" s="13">
        <f t="shared" si="0"/>
        <v>1038723.07</v>
      </c>
      <c r="P13" s="13">
        <f t="shared" si="0"/>
        <v>204258.27000000002</v>
      </c>
      <c r="Q13" s="13">
        <f t="shared" si="0"/>
        <v>0</v>
      </c>
      <c r="R13" s="13">
        <f t="shared" si="0"/>
        <v>154134736.91</v>
      </c>
      <c r="S13" s="13">
        <f t="shared" si="0"/>
        <v>106859800.91</v>
      </c>
      <c r="T13" s="13">
        <f t="shared" si="0"/>
        <v>45961163.939999998</v>
      </c>
      <c r="U13" s="13">
        <f t="shared" si="0"/>
        <v>1313772.0599999998</v>
      </c>
      <c r="V13" s="13">
        <f t="shared" si="0"/>
        <v>0</v>
      </c>
      <c r="W13" s="13">
        <f>SUM(W8:W12)</f>
        <v>58017703.289999999</v>
      </c>
      <c r="X13" s="13">
        <f t="shared" ref="X13:AN13" si="1">SUM(X8:X12)</f>
        <v>40258935.980000004</v>
      </c>
      <c r="Y13" s="13">
        <f t="shared" si="1"/>
        <v>1086456.9200000002</v>
      </c>
      <c r="Z13" s="13">
        <f t="shared" si="1"/>
        <v>450584</v>
      </c>
      <c r="AA13" s="13">
        <f t="shared" si="1"/>
        <v>450584</v>
      </c>
      <c r="AB13" s="13">
        <f t="shared" si="1"/>
        <v>0</v>
      </c>
      <c r="AC13" s="13">
        <f t="shared" si="1"/>
        <v>0</v>
      </c>
      <c r="AD13" s="13">
        <f t="shared" si="1"/>
        <v>0</v>
      </c>
      <c r="AE13" s="13">
        <f t="shared" si="1"/>
        <v>0</v>
      </c>
      <c r="AF13" s="13">
        <f t="shared" si="1"/>
        <v>54321056.719999999</v>
      </c>
      <c r="AG13" s="13">
        <f t="shared" si="1"/>
        <v>48391513.620000005</v>
      </c>
      <c r="AH13" s="13">
        <f t="shared" si="1"/>
        <v>5702227.9600000009</v>
      </c>
      <c r="AI13" s="13">
        <f t="shared" si="1"/>
        <v>227315.14</v>
      </c>
      <c r="AJ13" s="13">
        <f t="shared" si="1"/>
        <v>1939935590.4000001</v>
      </c>
      <c r="AK13" s="13">
        <f t="shared" si="1"/>
        <v>1932795035.9300001</v>
      </c>
      <c r="AL13" s="13">
        <f t="shared" si="1"/>
        <v>5804866.6800000006</v>
      </c>
      <c r="AM13" s="13">
        <f t="shared" si="1"/>
        <v>1335687.79</v>
      </c>
      <c r="AN13" s="13">
        <f t="shared" si="1"/>
        <v>0</v>
      </c>
    </row>
  </sheetData>
  <mergeCells count="3">
    <mergeCell ref="A5:AN5"/>
    <mergeCell ref="A6:AN6"/>
    <mergeCell ref="A2:AN2"/>
  </mergeCells>
  <pageMargins left="0.31496062992125984" right="0.31496062992125984" top="0.15748031496062992" bottom="0.15748031496062992" header="0.31496062992125984" footer="0.31496062992125984"/>
  <pageSetup paperSize="8" scale="90" orientation="landscape" r:id="rId1"/>
  <headerFoot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Начислено-поступило-недоимка (БИВ) (копия от 25.03.2020 12:31:07)&lt;/VariantName&gt;&#10;  &lt;VariantLink&gt;290209050&lt;/VariantLink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A899FBA-BADD-4503-8E39-C5E30401B8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УСН</vt:lpstr>
      <vt:lpstr>УСН!Заголовки_для_печати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Ищенко Ольга Саидкуловна</dc:creator>
  <cp:lastModifiedBy>Ищенко Ольга Саидкуловна</cp:lastModifiedBy>
  <cp:lastPrinted>2021-09-20T11:46:34Z</cp:lastPrinted>
  <dcterms:created xsi:type="dcterms:W3CDTF">2021-09-20T09:43:06Z</dcterms:created>
  <dcterms:modified xsi:type="dcterms:W3CDTF">2021-09-20T11:47:31Z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Начислено-поступило-недоимка (БИВ) (копия от 25.03.2020 12_31_07).xlsx</vt:lpwstr>
  </property>
  <property fmtid="{D5CDD505-2E9C-101B-9397-08002B2CF9AE}" pid="4" name="Версия клиента">
    <vt:lpwstr>21.1.14.7090 (.NET 4.7.2)</vt:lpwstr>
  </property>
  <property fmtid="{D5CDD505-2E9C-101B-9397-08002B2CF9AE}" pid="5" name="Версия базы">
    <vt:lpwstr>21.1.1422.1797363844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iv2021</vt:lpwstr>
  </property>
  <property fmtid="{D5CDD505-2E9C-101B-9397-08002B2CF9AE}" pid="9" name="Пользователь">
    <vt:lpwstr>3731021516_ishchenko.os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используется</vt:lpwstr>
  </property>
</Properties>
</file>