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1\УСН_ 2021\"/>
    </mc:Choice>
  </mc:AlternateContent>
  <bookViews>
    <workbookView xWindow="0" yWindow="0" windowWidth="28800" windowHeight="12435"/>
  </bookViews>
  <sheets>
    <sheet name="УСН" sheetId="3" r:id="rId1"/>
  </sheets>
  <definedNames>
    <definedName name="_xlnm.Print_Titles" localSheetId="0">УСН!$A:$B</definedName>
  </definedNames>
  <calcPr calcId="152511"/>
</workbook>
</file>

<file path=xl/calcChain.xml><?xml version="1.0" encoding="utf-8"?>
<calcChain xmlns="http://schemas.openxmlformats.org/spreadsheetml/2006/main">
  <c r="V11" i="3" l="1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</calcChain>
</file>

<file path=xl/sharedStrings.xml><?xml version="1.0" encoding="utf-8"?>
<sst xmlns="http://schemas.openxmlformats.org/spreadsheetml/2006/main" count="54" uniqueCount="54">
  <si>
    <t>За период с 01.01.2021 по 31.07.2021</t>
  </si>
  <si>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</si>
  <si>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</si>
  <si>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</si>
  <si>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</si>
  <si>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</si>
  <si>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3.1.2. пени\30120</t>
  </si>
  <si>
    <t>3.1.3. налоговых санкций\30130</t>
  </si>
  <si>
    <t>3.1.4. процентов\30140</t>
  </si>
  <si>
    <t>3.2. Поступило - всего\30200</t>
  </si>
  <si>
    <t>3.2.1. налога\30210</t>
  </si>
  <si>
    <t>3.2.2. пени\30220</t>
  </si>
  <si>
    <t>3.2.3. налоговых санкций\30230</t>
  </si>
  <si>
    <t>3.2.4. процентов\30240</t>
  </si>
  <si>
    <t>3.3. Возмещено\30300</t>
  </si>
  <si>
    <t>3.3.1. налога\30310</t>
  </si>
  <si>
    <t>3.3.2. пени\30320</t>
  </si>
  <si>
    <t>3.3.3. налоговых санкций\30330</t>
  </si>
  <si>
    <t>3.3.4. процентов\30340</t>
  </si>
  <si>
    <t>4.1. Общая сумма задолженности - всего\40100</t>
  </si>
  <si>
    <t>4.1.1. общая сумма задолженности по налогу\40110</t>
  </si>
  <si>
    <t>4.1.2. общая сумма задолженности по пени\40120</t>
  </si>
  <si>
    <t>4.1.3. общая сумма задолженности по налоговым санкциям\40130</t>
  </si>
  <si>
    <t>4.1.4. общая сумма неуплаченных процентов\40140</t>
  </si>
  <si>
    <t>4.2. Недоимка по налогу\40200</t>
  </si>
  <si>
    <t>4.3. Неурегулированная задолженность по пени\40300</t>
  </si>
  <si>
    <t>4.4. Неурегулированная задолженность по налоговым санкциям\40400</t>
  </si>
  <si>
    <t>4.6. Сумма непогашенной отсрочки(рассрочки)\40600</t>
  </si>
  <si>
    <t>4.6.1. по налогу\40610</t>
  </si>
  <si>
    <t>4.7. Остаток непогашенной реструктурированной задолженности\40700</t>
  </si>
  <si>
    <t>4.7.1. по налогу\40710</t>
  </si>
  <si>
    <t>4.7.2. по пени\40720</t>
  </si>
  <si>
    <t>4.7.3. по налоговым санкциям\40730</t>
  </si>
  <si>
    <t>4.8. Остаток непогашенной задолженности, приостановленной к взысканию\40800</t>
  </si>
  <si>
    <t>4.8.1. по налогу\40810</t>
  </si>
  <si>
    <t>4.8.2. по пени\40820</t>
  </si>
  <si>
    <t>4.8.3. по налоговым санкциям\40830</t>
  </si>
  <si>
    <t>5. Переплата\50000</t>
  </si>
  <si>
    <t>5.1. по налогу\50100</t>
  </si>
  <si>
    <t>5.2. по пени\50200</t>
  </si>
  <si>
    <t>5.3. по налоговым санкциям\50300</t>
  </si>
  <si>
    <t>5.4. по процентам\50400</t>
  </si>
  <si>
    <t>Налог, взимаемый с налогоплательщиков, выбравших в качестве объекта налогообложения доходы</t>
  </si>
  <si>
    <t>18210501011010000110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</si>
  <si>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</si>
  <si>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18210501012010000110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</si>
  <si>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</si>
  <si>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</si>
  <si>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</si>
  <si>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</si>
  <si>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</si>
  <si>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18210501050010000110</t>
  </si>
  <si>
    <t>Итого</t>
  </si>
  <si>
    <t xml:space="preserve">                                                                                Информация по консолидированному бюджету Ивановской области о налоговой базе, задолженности и структуре начислений по налогу, взимаемому в связи с применением упрощенной системы налогообложения, на 01.08.2021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</si>
</sst>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b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 vertical="top"/>
    </xf>
    <xf numFmtId="0" fontId="1" fillId="0" borderId="3">
      <alignment horizontal="center" vertical="center" wrapText="1"/>
    </xf>
    <xf numFmtId="0" fontId="1" fillId="0" borderId="4"/>
    <xf numFmtId="0" fontId="1" fillId="2" borderId="1">
      <alignment vertical="top" wrapText="1"/>
    </xf>
    <xf numFmtId="4" fontId="1" fillId="2" borderId="1">
      <alignment horizontal="right" vertical="top" shrinkToFit="1"/>
    </xf>
    <xf numFmtId="0" fontId="1" fillId="0" borderId="1">
      <alignment vertical="top"/>
    </xf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3" borderId="3">
      <alignment horizontal="right" vertical="top" shrinkToFit="1"/>
    </xf>
    <xf numFmtId="0" fontId="1" fillId="0" borderId="4">
      <alignment vertical="top"/>
    </xf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2"/>
  </cellStyleXfs>
  <cellXfs count="2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2" fillId="0" borderId="1" xfId="3" applyNumberFormat="1" applyProtection="1">
      <alignment shrinkToFit="1"/>
    </xf>
    <xf numFmtId="0" fontId="1" fillId="0" borderId="3" xfId="7" applyNumberFormat="1" applyProtection="1">
      <alignment horizontal="center" vertical="center" wrapText="1"/>
    </xf>
    <xf numFmtId="0" fontId="1" fillId="0" borderId="4" xfId="8" applyNumberFormat="1" applyProtection="1"/>
    <xf numFmtId="0" fontId="1" fillId="0" borderId="1" xfId="11" applyNumberFormat="1" applyProtection="1">
      <alignment vertical="top"/>
    </xf>
    <xf numFmtId="0" fontId="1" fillId="0" borderId="3" xfId="12" applyNumberFormat="1" applyProtection="1">
      <alignment vertical="top" wrapText="1"/>
    </xf>
    <xf numFmtId="49" fontId="1" fillId="0" borderId="3" xfId="13" applyNumberFormat="1" applyProtection="1">
      <alignment horizontal="center" vertical="top" shrinkToFit="1"/>
    </xf>
    <xf numFmtId="4" fontId="1" fillId="3" borderId="3" xfId="14" applyNumberFormat="1" applyProtection="1">
      <alignment horizontal="right" vertical="top" shrinkToFit="1"/>
    </xf>
    <xf numFmtId="0" fontId="1" fillId="0" borderId="4" xfId="15" applyNumberFormat="1" applyProtection="1">
      <alignment vertical="top"/>
    </xf>
    <xf numFmtId="0" fontId="1" fillId="0" borderId="1" xfId="2" applyNumberFormat="1" applyProtection="1"/>
    <xf numFmtId="0" fontId="1" fillId="0" borderId="7" xfId="12" applyNumberFormat="1" applyBorder="1" applyProtection="1">
      <alignment vertical="top" wrapText="1"/>
    </xf>
    <xf numFmtId="49" fontId="1" fillId="0" borderId="7" xfId="13" applyNumberFormat="1" applyBorder="1" applyProtection="1">
      <alignment horizontal="center" vertical="top" shrinkToFit="1"/>
    </xf>
    <xf numFmtId="4" fontId="1" fillId="3" borderId="7" xfId="14" applyNumberFormat="1" applyBorder="1" applyProtection="1">
      <alignment horizontal="right" vertical="top" shrinkToFit="1"/>
    </xf>
    <xf numFmtId="0" fontId="6" fillId="5" borderId="6" xfId="12" applyNumberFormat="1" applyFont="1" applyFill="1" applyBorder="1" applyProtection="1">
      <alignment vertical="top" wrapText="1"/>
    </xf>
    <xf numFmtId="0" fontId="0" fillId="0" borderId="6" xfId="0" applyBorder="1"/>
    <xf numFmtId="4" fontId="7" fillId="5" borderId="6" xfId="0" applyNumberFormat="1" applyFont="1" applyFill="1" applyBorder="1"/>
    <xf numFmtId="0" fontId="8" fillId="0" borderId="0" xfId="0" applyFont="1"/>
    <xf numFmtId="0" fontId="1" fillId="0" borderId="2" xfId="6" applyNumberFormat="1" applyProtection="1">
      <alignment horizontal="left" vertical="top"/>
    </xf>
    <xf numFmtId="0" fontId="1" fillId="0" borderId="2" xfId="6">
      <alignment horizontal="left" vertical="top"/>
    </xf>
    <xf numFmtId="0" fontId="1" fillId="0" borderId="1" xfId="5" applyNumberFormat="1" applyProtection="1">
      <alignment horizontal="left"/>
    </xf>
    <xf numFmtId="0" fontId="1" fillId="0" borderId="1" xfId="5">
      <alignment horizontal="left"/>
    </xf>
    <xf numFmtId="0" fontId="9" fillId="0" borderId="1" xfId="1" applyNumberFormat="1" applyFont="1" applyProtection="1">
      <alignment horizontal="left" wrapText="1"/>
    </xf>
    <xf numFmtId="0" fontId="9" fillId="0" borderId="1" xfId="1" applyFont="1">
      <alignment horizontal="left" wrapText="1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3"/>
    <cellStyle name="xl31" xfId="9"/>
    <cellStyle name="xl32" xfId="10"/>
    <cellStyle name="xl33" xfId="11"/>
    <cellStyle name="xl34" xfId="24"/>
    <cellStyle name="xl35" xfId="12"/>
    <cellStyle name="xl36" xfId="13"/>
    <cellStyle name="xl37" xfId="14"/>
    <cellStyle name="xl38" xfId="15"/>
    <cellStyle name="xl39" xfId="1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3"/>
  <sheetViews>
    <sheetView tabSelected="1" workbookViewId="0">
      <selection activeCell="J14" sqref="J14"/>
    </sheetView>
  </sheetViews>
  <sheetFormatPr defaultRowHeight="15" x14ac:dyDescent="0.25"/>
  <cols>
    <col min="1" max="1" width="28.85546875" customWidth="1"/>
    <col min="2" max="2" width="16.5703125" customWidth="1"/>
    <col min="3" max="5" width="15.140625" customWidth="1"/>
    <col min="6" max="6" width="13.5703125" customWidth="1"/>
    <col min="7" max="7" width="11.42578125" customWidth="1"/>
    <col min="8" max="10" width="15.140625" customWidth="1"/>
    <col min="11" max="11" width="13.42578125" customWidth="1"/>
    <col min="12" max="12" width="11.42578125" customWidth="1"/>
    <col min="13" max="14" width="15.140625" customWidth="1"/>
    <col min="15" max="15" width="12.42578125" customWidth="1"/>
    <col min="16" max="16" width="15.140625" customWidth="1"/>
    <col min="17" max="17" width="11.7109375" customWidth="1"/>
    <col min="18" max="21" width="15.140625" customWidth="1"/>
    <col min="22" max="22" width="12.42578125" customWidth="1"/>
    <col min="23" max="25" width="15.140625" customWidth="1"/>
    <col min="26" max="26" width="13.140625" customWidth="1"/>
    <col min="27" max="27" width="11.7109375" customWidth="1"/>
    <col min="28" max="28" width="13" customWidth="1"/>
    <col min="29" max="29" width="12.42578125" customWidth="1"/>
    <col min="30" max="30" width="8.7109375" customWidth="1"/>
    <col min="31" max="31" width="11.28515625" customWidth="1"/>
    <col min="32" max="32" width="15.140625" customWidth="1"/>
    <col min="33" max="33" width="13.140625" customWidth="1"/>
    <col min="34" max="34" width="13.28515625" customWidth="1"/>
    <col min="35" max="35" width="12.85546875" customWidth="1"/>
    <col min="36" max="37" width="15.140625" customWidth="1"/>
    <col min="38" max="39" width="13.42578125" customWidth="1"/>
    <col min="40" max="40" width="10.28515625" customWidth="1"/>
  </cols>
  <sheetData>
    <row r="2" spans="1:46" s="1" customFormat="1" ht="18.75" x14ac:dyDescent="0.3">
      <c r="A2" s="23" t="s">
        <v>53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11"/>
      <c r="AP2" s="11"/>
      <c r="AQ2" s="11"/>
      <c r="AR2" s="3"/>
      <c r="AS2" s="3"/>
      <c r="AT2" s="11"/>
    </row>
    <row r="3" spans="1:46" x14ac:dyDescent="0.25">
      <c r="A3" s="21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</row>
    <row r="4" spans="1:46" x14ac:dyDescent="0.25">
      <c r="A4" s="19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</row>
    <row r="5" spans="1:46" s="1" customFormat="1" ht="89.25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  <c r="P5" s="4" t="s">
        <v>17</v>
      </c>
      <c r="Q5" s="4" t="s">
        <v>18</v>
      </c>
      <c r="R5" s="4" t="s">
        <v>19</v>
      </c>
      <c r="S5" s="4" t="s">
        <v>20</v>
      </c>
      <c r="T5" s="4" t="s">
        <v>21</v>
      </c>
      <c r="U5" s="4" t="s">
        <v>22</v>
      </c>
      <c r="V5" s="4" t="s">
        <v>23</v>
      </c>
      <c r="W5" s="4" t="s">
        <v>24</v>
      </c>
      <c r="X5" s="4" t="s">
        <v>25</v>
      </c>
      <c r="Y5" s="4" t="s">
        <v>26</v>
      </c>
      <c r="Z5" s="4" t="s">
        <v>27</v>
      </c>
      <c r="AA5" s="4" t="s">
        <v>28</v>
      </c>
      <c r="AB5" s="4" t="s">
        <v>29</v>
      </c>
      <c r="AC5" s="4" t="s">
        <v>30</v>
      </c>
      <c r="AD5" s="4" t="s">
        <v>31</v>
      </c>
      <c r="AE5" s="4" t="s">
        <v>32</v>
      </c>
      <c r="AF5" s="4" t="s">
        <v>33</v>
      </c>
      <c r="AG5" s="4" t="s">
        <v>34</v>
      </c>
      <c r="AH5" s="4" t="s">
        <v>35</v>
      </c>
      <c r="AI5" s="4" t="s">
        <v>36</v>
      </c>
      <c r="AJ5" s="4" t="s">
        <v>37</v>
      </c>
      <c r="AK5" s="4" t="s">
        <v>38</v>
      </c>
      <c r="AL5" s="4" t="s">
        <v>39</v>
      </c>
      <c r="AM5" s="4" t="s">
        <v>40</v>
      </c>
      <c r="AN5" s="4" t="s">
        <v>41</v>
      </c>
      <c r="AO5" s="5"/>
      <c r="AP5" s="2"/>
      <c r="AQ5" s="2"/>
      <c r="AR5" s="2"/>
      <c r="AS5" s="2"/>
      <c r="AT5" s="2"/>
    </row>
    <row r="6" spans="1:46" s="1" customFormat="1" ht="51" x14ac:dyDescent="0.25">
      <c r="A6" s="7" t="s">
        <v>42</v>
      </c>
      <c r="B6" s="8" t="s">
        <v>43</v>
      </c>
      <c r="C6" s="9">
        <v>1615028588.96</v>
      </c>
      <c r="D6" s="9">
        <v>1603477110.97</v>
      </c>
      <c r="E6" s="9">
        <v>11281052.77</v>
      </c>
      <c r="F6" s="9">
        <v>270425.21999999997</v>
      </c>
      <c r="G6" s="9">
        <v>0</v>
      </c>
      <c r="H6" s="9">
        <v>1468119747.46</v>
      </c>
      <c r="I6" s="9">
        <v>1458245148.3699999</v>
      </c>
      <c r="J6" s="9">
        <v>8867037.5800000001</v>
      </c>
      <c r="K6" s="9">
        <v>1007561.51</v>
      </c>
      <c r="L6" s="9">
        <v>0</v>
      </c>
      <c r="M6" s="9">
        <v>19430579.100000001</v>
      </c>
      <c r="N6" s="9">
        <v>18899608.59</v>
      </c>
      <c r="O6" s="9">
        <v>330852.78999999998</v>
      </c>
      <c r="P6" s="9">
        <v>200117.72</v>
      </c>
      <c r="Q6" s="9">
        <v>0</v>
      </c>
      <c r="R6" s="9">
        <v>84018487.849999994</v>
      </c>
      <c r="S6" s="9">
        <v>60581310.649999999</v>
      </c>
      <c r="T6" s="9">
        <v>22000608.640000001</v>
      </c>
      <c r="U6" s="9">
        <v>1436568.56</v>
      </c>
      <c r="V6" s="9">
        <v>0</v>
      </c>
      <c r="W6" s="9">
        <v>41332684</v>
      </c>
      <c r="X6" s="9">
        <v>19433682.149999999</v>
      </c>
      <c r="Y6" s="9">
        <v>1307150.53</v>
      </c>
      <c r="Z6" s="9">
        <v>205834</v>
      </c>
      <c r="AA6" s="9">
        <v>205834</v>
      </c>
      <c r="AB6" s="9">
        <v>0</v>
      </c>
      <c r="AC6" s="9">
        <v>0</v>
      </c>
      <c r="AD6" s="9">
        <v>0</v>
      </c>
      <c r="AE6" s="9">
        <v>0</v>
      </c>
      <c r="AF6" s="9">
        <v>21739137.170000002</v>
      </c>
      <c r="AG6" s="9">
        <v>19042792.649999999</v>
      </c>
      <c r="AH6" s="9">
        <v>2566926.4900000002</v>
      </c>
      <c r="AI6" s="9">
        <v>129418.03</v>
      </c>
      <c r="AJ6" s="9">
        <v>1030779042.55</v>
      </c>
      <c r="AK6" s="9">
        <v>1028020124.77</v>
      </c>
      <c r="AL6" s="9">
        <v>1800313.53</v>
      </c>
      <c r="AM6" s="9">
        <v>958604.25</v>
      </c>
      <c r="AN6" s="9">
        <v>0</v>
      </c>
      <c r="AO6" s="10"/>
      <c r="AP6" s="6"/>
      <c r="AQ6" s="6"/>
      <c r="AR6" s="6"/>
      <c r="AS6" s="6"/>
      <c r="AT6" s="6"/>
    </row>
    <row r="7" spans="1:46" s="1" customFormat="1" ht="76.5" x14ac:dyDescent="0.25">
      <c r="A7" s="7" t="s">
        <v>44</v>
      </c>
      <c r="B7" s="8" t="s">
        <v>45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249059.63</v>
      </c>
      <c r="I7" s="9">
        <v>246439.78</v>
      </c>
      <c r="J7" s="9">
        <v>2619.85</v>
      </c>
      <c r="K7" s="9">
        <v>0</v>
      </c>
      <c r="L7" s="9">
        <v>0</v>
      </c>
      <c r="M7" s="9">
        <v>48682.11</v>
      </c>
      <c r="N7" s="9">
        <v>42963.91</v>
      </c>
      <c r="O7" s="9">
        <v>5718.2</v>
      </c>
      <c r="P7" s="9">
        <v>0</v>
      </c>
      <c r="Q7" s="9">
        <v>0</v>
      </c>
      <c r="R7" s="9">
        <v>191955.20000000001</v>
      </c>
      <c r="S7" s="9">
        <v>126681.57</v>
      </c>
      <c r="T7" s="9">
        <v>40686.79</v>
      </c>
      <c r="U7" s="9">
        <v>24586.84</v>
      </c>
      <c r="V7" s="9">
        <v>0</v>
      </c>
      <c r="W7" s="9">
        <v>0</v>
      </c>
      <c r="X7" s="9">
        <v>19120.64</v>
      </c>
      <c r="Y7" s="9">
        <v>306.89999999999998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172527.66</v>
      </c>
      <c r="AG7" s="9">
        <v>126681.57</v>
      </c>
      <c r="AH7" s="9">
        <v>21566.15</v>
      </c>
      <c r="AI7" s="9">
        <v>24279.94</v>
      </c>
      <c r="AJ7" s="9">
        <v>5758079.5199999996</v>
      </c>
      <c r="AK7" s="9">
        <v>5584651.8300000001</v>
      </c>
      <c r="AL7" s="9">
        <v>117137.46</v>
      </c>
      <c r="AM7" s="9">
        <v>56290.23</v>
      </c>
      <c r="AN7" s="9">
        <v>0</v>
      </c>
      <c r="AO7" s="10"/>
      <c r="AP7" s="6"/>
      <c r="AQ7" s="6"/>
      <c r="AR7" s="6"/>
      <c r="AS7" s="6"/>
      <c r="AT7" s="6"/>
    </row>
    <row r="8" spans="1:46" s="1" customFormat="1" ht="127.5" x14ac:dyDescent="0.25">
      <c r="A8" s="7" t="s">
        <v>46</v>
      </c>
      <c r="B8" s="8" t="s">
        <v>47</v>
      </c>
      <c r="C8" s="9">
        <v>1454235782.04</v>
      </c>
      <c r="D8" s="9">
        <v>1440108940</v>
      </c>
      <c r="E8" s="9">
        <v>14083590.41</v>
      </c>
      <c r="F8" s="9">
        <v>43251.63</v>
      </c>
      <c r="G8" s="9">
        <v>0</v>
      </c>
      <c r="H8" s="9">
        <v>1355227155.7</v>
      </c>
      <c r="I8" s="9">
        <v>1345137365.78</v>
      </c>
      <c r="J8" s="9">
        <v>10039191.07</v>
      </c>
      <c r="K8" s="9">
        <v>50598.85</v>
      </c>
      <c r="L8" s="9">
        <v>0</v>
      </c>
      <c r="M8" s="9">
        <v>11713358.970000001</v>
      </c>
      <c r="N8" s="9">
        <v>11342729.67</v>
      </c>
      <c r="O8" s="9">
        <v>368053.86</v>
      </c>
      <c r="P8" s="9">
        <v>2575.44</v>
      </c>
      <c r="Q8" s="9">
        <v>0</v>
      </c>
      <c r="R8" s="9">
        <v>87778479.180000007</v>
      </c>
      <c r="S8" s="9">
        <v>59950848.359999999</v>
      </c>
      <c r="T8" s="9">
        <v>26961007.039999999</v>
      </c>
      <c r="U8" s="9">
        <v>866308.94</v>
      </c>
      <c r="V8" s="9">
        <v>314.83999999999997</v>
      </c>
      <c r="W8" s="9">
        <v>26258611.43</v>
      </c>
      <c r="X8" s="9">
        <v>23006769.620000001</v>
      </c>
      <c r="Y8" s="9">
        <v>527905.77</v>
      </c>
      <c r="Z8" s="9">
        <v>244750</v>
      </c>
      <c r="AA8" s="9">
        <v>244750</v>
      </c>
      <c r="AB8" s="9">
        <v>0</v>
      </c>
      <c r="AC8" s="9">
        <v>0</v>
      </c>
      <c r="AD8" s="9">
        <v>0</v>
      </c>
      <c r="AE8" s="9">
        <v>0</v>
      </c>
      <c r="AF8" s="9">
        <v>37646101.340000004</v>
      </c>
      <c r="AG8" s="9">
        <v>33415985.93</v>
      </c>
      <c r="AH8" s="9">
        <v>3891712.24</v>
      </c>
      <c r="AI8" s="9">
        <v>338403.17</v>
      </c>
      <c r="AJ8" s="9">
        <v>817529370.62</v>
      </c>
      <c r="AK8" s="9">
        <v>813603799.16999996</v>
      </c>
      <c r="AL8" s="9">
        <v>3705071.63</v>
      </c>
      <c r="AM8" s="9">
        <v>220499.82</v>
      </c>
      <c r="AN8" s="9">
        <v>0</v>
      </c>
      <c r="AO8" s="10"/>
      <c r="AP8" s="6"/>
      <c r="AQ8" s="6"/>
      <c r="AR8" s="6"/>
      <c r="AS8" s="6"/>
      <c r="AT8" s="6"/>
    </row>
    <row r="9" spans="1:46" s="1" customFormat="1" ht="102" x14ac:dyDescent="0.25">
      <c r="A9" s="7" t="s">
        <v>48</v>
      </c>
      <c r="B9" s="8" t="s">
        <v>49</v>
      </c>
      <c r="C9" s="9">
        <v>190.39</v>
      </c>
      <c r="D9" s="9">
        <v>0</v>
      </c>
      <c r="E9" s="9">
        <v>190.39</v>
      </c>
      <c r="F9" s="9">
        <v>0</v>
      </c>
      <c r="G9" s="9">
        <v>0</v>
      </c>
      <c r="H9" s="9">
        <v>114194.62</v>
      </c>
      <c r="I9" s="9">
        <v>85978.19</v>
      </c>
      <c r="J9" s="9">
        <v>28216.43</v>
      </c>
      <c r="K9" s="9">
        <v>0</v>
      </c>
      <c r="L9" s="9">
        <v>0</v>
      </c>
      <c r="M9" s="9">
        <v>64896.31</v>
      </c>
      <c r="N9" s="9">
        <v>64344.87</v>
      </c>
      <c r="O9" s="9">
        <v>551.44000000000005</v>
      </c>
      <c r="P9" s="9">
        <v>0</v>
      </c>
      <c r="Q9" s="9">
        <v>0</v>
      </c>
      <c r="R9" s="9">
        <v>58901.56</v>
      </c>
      <c r="S9" s="9">
        <v>5726.37</v>
      </c>
      <c r="T9" s="9">
        <v>41150.79</v>
      </c>
      <c r="U9" s="9">
        <v>12024.4</v>
      </c>
      <c r="V9" s="9">
        <v>0</v>
      </c>
      <c r="W9" s="9">
        <v>5726.37</v>
      </c>
      <c r="X9" s="9">
        <v>41205.56</v>
      </c>
      <c r="Y9" s="9">
        <v>11524.4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445.23</v>
      </c>
      <c r="AG9" s="9">
        <v>0</v>
      </c>
      <c r="AH9" s="9">
        <v>-54.77</v>
      </c>
      <c r="AI9" s="9">
        <v>500</v>
      </c>
      <c r="AJ9" s="9">
        <v>10249508.630000001</v>
      </c>
      <c r="AK9" s="9">
        <v>10088202.26</v>
      </c>
      <c r="AL9" s="9">
        <v>93651.01</v>
      </c>
      <c r="AM9" s="9">
        <v>67655.360000000001</v>
      </c>
      <c r="AN9" s="9">
        <v>0</v>
      </c>
      <c r="AO9" s="10"/>
      <c r="AP9" s="6"/>
      <c r="AQ9" s="6"/>
      <c r="AR9" s="6"/>
      <c r="AS9" s="6"/>
      <c r="AT9" s="6"/>
    </row>
    <row r="10" spans="1:46" s="1" customFormat="1" ht="79.5" customHeight="1" x14ac:dyDescent="0.25">
      <c r="A10" s="12" t="s">
        <v>50</v>
      </c>
      <c r="B10" s="13" t="s">
        <v>51</v>
      </c>
      <c r="C10" s="14">
        <v>17028.34</v>
      </c>
      <c r="D10" s="14">
        <v>0</v>
      </c>
      <c r="E10" s="14">
        <v>17028.34</v>
      </c>
      <c r="F10" s="14">
        <v>0</v>
      </c>
      <c r="G10" s="14">
        <v>0</v>
      </c>
      <c r="H10" s="14">
        <v>1382.98</v>
      </c>
      <c r="I10" s="14">
        <v>-5201.2700000000004</v>
      </c>
      <c r="J10" s="14">
        <v>6584.25</v>
      </c>
      <c r="K10" s="14">
        <v>0</v>
      </c>
      <c r="L10" s="14">
        <v>0</v>
      </c>
      <c r="M10" s="14">
        <v>23786.3</v>
      </c>
      <c r="N10" s="14">
        <v>20966.48</v>
      </c>
      <c r="O10" s="14">
        <v>2814.15</v>
      </c>
      <c r="P10" s="14">
        <v>5.67</v>
      </c>
      <c r="Q10" s="14">
        <v>0</v>
      </c>
      <c r="R10" s="14">
        <v>1041754.63</v>
      </c>
      <c r="S10" s="14">
        <v>677540.91</v>
      </c>
      <c r="T10" s="14">
        <v>308228.82</v>
      </c>
      <c r="U10" s="14">
        <v>55984.9</v>
      </c>
      <c r="V10" s="14">
        <v>0</v>
      </c>
      <c r="W10" s="14">
        <v>420723.07</v>
      </c>
      <c r="X10" s="14">
        <v>185399.75</v>
      </c>
      <c r="Y10" s="14">
        <v>55207.1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379980</v>
      </c>
      <c r="AG10" s="14">
        <v>256517.84</v>
      </c>
      <c r="AH10" s="14">
        <v>122684.36</v>
      </c>
      <c r="AI10" s="14">
        <v>777.8</v>
      </c>
      <c r="AJ10" s="14">
        <v>5690568.4000000004</v>
      </c>
      <c r="AK10" s="14">
        <v>5478251.6299999999</v>
      </c>
      <c r="AL10" s="14">
        <v>178899.20000000001</v>
      </c>
      <c r="AM10" s="14">
        <v>33417.57</v>
      </c>
      <c r="AN10" s="14">
        <v>0</v>
      </c>
      <c r="AO10" s="10"/>
      <c r="AP10" s="6"/>
      <c r="AQ10" s="6"/>
      <c r="AR10" s="6"/>
      <c r="AS10" s="6"/>
      <c r="AT10" s="6"/>
    </row>
    <row r="11" spans="1:46" x14ac:dyDescent="0.25">
      <c r="A11" s="15" t="s">
        <v>52</v>
      </c>
      <c r="B11" s="16"/>
      <c r="C11" s="17">
        <f t="shared" ref="C11:V11" si="0">SUM(C6:C10)</f>
        <v>3069281589.73</v>
      </c>
      <c r="D11" s="17">
        <f t="shared" si="0"/>
        <v>3043586050.9700003</v>
      </c>
      <c r="E11" s="17">
        <f t="shared" si="0"/>
        <v>25381861.91</v>
      </c>
      <c r="F11" s="17">
        <f t="shared" si="0"/>
        <v>313676.84999999998</v>
      </c>
      <c r="G11" s="17">
        <f t="shared" si="0"/>
        <v>0</v>
      </c>
      <c r="H11" s="17">
        <f t="shared" si="0"/>
        <v>2823711540.3899999</v>
      </c>
      <c r="I11" s="17">
        <f t="shared" si="0"/>
        <v>2803709730.8499999</v>
      </c>
      <c r="J11" s="17">
        <f t="shared" si="0"/>
        <v>18943649.18</v>
      </c>
      <c r="K11" s="17">
        <f t="shared" si="0"/>
        <v>1058160.3600000001</v>
      </c>
      <c r="L11" s="17">
        <f t="shared" si="0"/>
        <v>0</v>
      </c>
      <c r="M11" s="17">
        <f t="shared" si="0"/>
        <v>31281302.789999999</v>
      </c>
      <c r="N11" s="17">
        <f t="shared" si="0"/>
        <v>30370613.520000003</v>
      </c>
      <c r="O11" s="17">
        <f t="shared" si="0"/>
        <v>707990.44</v>
      </c>
      <c r="P11" s="17">
        <f t="shared" si="0"/>
        <v>202698.83000000002</v>
      </c>
      <c r="Q11" s="17">
        <f t="shared" si="0"/>
        <v>0</v>
      </c>
      <c r="R11" s="17">
        <f t="shared" si="0"/>
        <v>173089578.42000002</v>
      </c>
      <c r="S11" s="17">
        <f t="shared" si="0"/>
        <v>121342107.86</v>
      </c>
      <c r="T11" s="17">
        <f t="shared" si="0"/>
        <v>49351682.079999998</v>
      </c>
      <c r="U11" s="17">
        <f t="shared" si="0"/>
        <v>2395473.6399999997</v>
      </c>
      <c r="V11" s="17">
        <f t="shared" si="0"/>
        <v>314.83999999999997</v>
      </c>
      <c r="W11" s="17">
        <f>SUM(W6:W10)</f>
        <v>68017744.870000005</v>
      </c>
      <c r="X11" s="17">
        <f t="shared" ref="X11:AN11" si="1">SUM(X6:X10)</f>
        <v>42686177.719999999</v>
      </c>
      <c r="Y11" s="17">
        <f t="shared" si="1"/>
        <v>1902094.7</v>
      </c>
      <c r="Z11" s="17">
        <f t="shared" si="1"/>
        <v>450584</v>
      </c>
      <c r="AA11" s="17">
        <f t="shared" si="1"/>
        <v>450584</v>
      </c>
      <c r="AB11" s="17">
        <f t="shared" si="1"/>
        <v>0</v>
      </c>
      <c r="AC11" s="17">
        <f t="shared" si="1"/>
        <v>0</v>
      </c>
      <c r="AD11" s="17">
        <f t="shared" si="1"/>
        <v>0</v>
      </c>
      <c r="AE11" s="17">
        <f t="shared" si="1"/>
        <v>0</v>
      </c>
      <c r="AF11" s="17">
        <f t="shared" si="1"/>
        <v>59938191.399999999</v>
      </c>
      <c r="AG11" s="17">
        <f t="shared" si="1"/>
        <v>52841977.990000002</v>
      </c>
      <c r="AH11" s="17">
        <f t="shared" si="1"/>
        <v>6602834.4700000016</v>
      </c>
      <c r="AI11" s="17">
        <f t="shared" si="1"/>
        <v>493378.94</v>
      </c>
      <c r="AJ11" s="17">
        <f t="shared" si="1"/>
        <v>1870006569.7200003</v>
      </c>
      <c r="AK11" s="17">
        <f t="shared" si="1"/>
        <v>1862775029.6600001</v>
      </c>
      <c r="AL11" s="17">
        <f t="shared" si="1"/>
        <v>5895072.8300000001</v>
      </c>
      <c r="AM11" s="17">
        <f t="shared" si="1"/>
        <v>1336467.2300000002</v>
      </c>
      <c r="AN11" s="17">
        <f t="shared" si="1"/>
        <v>0</v>
      </c>
    </row>
    <row r="13" spans="1:46" x14ac:dyDescent="0.25">
      <c r="U13" s="18"/>
      <c r="V13" s="18"/>
      <c r="W13" s="18"/>
    </row>
  </sheetData>
  <mergeCells count="3">
    <mergeCell ref="A2:AN2"/>
    <mergeCell ref="A3:AN3"/>
    <mergeCell ref="A4:AN4"/>
  </mergeCells>
  <pageMargins left="0.70866141732283472" right="0.31496062992125984" top="0.15748031496062992" bottom="0.35433070866141736" header="0.31496062992125984" footer="0.31496062992125984"/>
  <pageSetup paperSize="8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FNS&lt;/Code&gt;&#10;  &lt;ObjectCode&gt;SQUERY_28N_FNS&lt;/ObjectCode&gt;&#10;  &lt;DocName&gt;Информация ФНС (65н)&lt;/DocName&gt;&#10;  &lt;VariantName&gt;Начислено-поступило-недоимка (БИВ) (копия от 25.03.2020 12:31:07)&lt;/VariantName&gt;&#10;  &lt;VariantLink&gt;290209050&lt;/VariantLink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4B97C12-E784-44A7-9E51-2E58EF8C5A2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УСН</vt:lpstr>
      <vt:lpstr>УСН!Заголовки_для_печати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Ищенко Ольга Саидкуловна</dc:creator>
  <cp:lastModifiedBy>Ищенко Ольга Саидкуловна</cp:lastModifiedBy>
  <cp:lastPrinted>2021-08-16T08:02:33Z</cp:lastPrinted>
  <dcterms:created xsi:type="dcterms:W3CDTF">2021-08-16T06:00:35Z</dcterms:created>
  <dcterms:modified xsi:type="dcterms:W3CDTF">2021-08-16T08:14:10Z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ФНС (65н)</vt:lpwstr>
  </property>
  <property fmtid="{D5CDD505-2E9C-101B-9397-08002B2CF9AE}" pid="3" name="Название отчета">
    <vt:lpwstr>Начислено-поступило-недоимка (БИВ) (копия от 25.03.2020 12_31_07).xlsx</vt:lpwstr>
  </property>
  <property fmtid="{D5CDD505-2E9C-101B-9397-08002B2CF9AE}" pid="4" name="Версия клиента">
    <vt:lpwstr>21.1.14.7090 (.NET 4.7.2)</vt:lpwstr>
  </property>
  <property fmtid="{D5CDD505-2E9C-101B-9397-08002B2CF9AE}" pid="5" name="Версия базы">
    <vt:lpwstr>21.1.1422.1647668925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iv2021</vt:lpwstr>
  </property>
  <property fmtid="{D5CDD505-2E9C-101B-9397-08002B2CF9AE}" pid="9" name="Пользователь">
    <vt:lpwstr>3731021516_ishchenko.os</vt:lpwstr>
  </property>
  <property fmtid="{D5CDD505-2E9C-101B-9397-08002B2CF9AE}" pid="10" name="Шаблон">
    <vt:lpwstr>prikaz28_o1_f4.xlt</vt:lpwstr>
  </property>
  <property fmtid="{D5CDD505-2E9C-101B-9397-08002B2CF9AE}" pid="11" name="Локальная база">
    <vt:lpwstr>используется</vt:lpwstr>
  </property>
</Properties>
</file>