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22\УСН\"/>
    </mc:Choice>
  </mc:AlternateContent>
  <bookViews>
    <workbookView xWindow="0" yWindow="0" windowWidth="28800" windowHeight="12135"/>
  </bookViews>
  <sheets>
    <sheet name="Документ" sheetId="2" r:id="rId1"/>
  </sheets>
  <definedNames>
    <definedName name="_xlnm.Print_Titles" localSheetId="0">Документ!$A:$B</definedName>
    <definedName name="_xlnm.Print_Area" localSheetId="0">Документ!$A$1:$AG$12</definedName>
  </definedNames>
  <calcPr calcId="152511" refMode="R1C1"/>
</workbook>
</file>

<file path=xl/calcChain.xml><?xml version="1.0" encoding="utf-8"?>
<calcChain xmlns="http://schemas.openxmlformats.org/spreadsheetml/2006/main">
  <c r="K12" i="2" l="1"/>
  <c r="D12" i="2" l="1"/>
  <c r="E12" i="2"/>
  <c r="F12" i="2"/>
  <c r="G12" i="2"/>
  <c r="H12" i="2"/>
  <c r="I12" i="2"/>
  <c r="J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C12" i="2"/>
</calcChain>
</file>

<file path=xl/sharedStrings.xml><?xml version="1.0" encoding="utf-8"?>
<sst xmlns="http://schemas.openxmlformats.org/spreadsheetml/2006/main" count="48" uniqueCount="48">
  <si>
    <t>ИТОГО по Ивановской области</t>
  </si>
  <si>
    <t>Единица измерения: рубль</t>
  </si>
  <si>
    <t>Наименование</t>
  </si>
  <si>
    <t>Код</t>
  </si>
  <si>
    <t>3.1. Начислено - всего\30100</t>
  </si>
  <si>
    <t>3.1.1. налога\30110</t>
  </si>
  <si>
    <t>3.1.2. пени\30120</t>
  </si>
  <si>
    <t>3.1.3. налоговых санкций\30130</t>
  </si>
  <si>
    <t>3.2. Поступило - всего\30200</t>
  </si>
  <si>
    <t>3.2.1. налога\30210</t>
  </si>
  <si>
    <t>3.2.2. пени\30220</t>
  </si>
  <si>
    <t>3.2.3. налоговых санкций\30230</t>
  </si>
  <si>
    <t>3.3. Возмещено\30300</t>
  </si>
  <si>
    <t>3.3.1. налога\30310</t>
  </si>
  <si>
    <t>3.3.2. пени\30320</t>
  </si>
  <si>
    <t>3.3.3. налоговых санкций\30330</t>
  </si>
  <si>
    <t>4.1. Общая сумма задолженности - всего\40100</t>
  </si>
  <si>
    <t>4.1.1. общая сумма задолженности по налогу\40110</t>
  </si>
  <si>
    <t>4.1.2. общая сумма задолженности по пени\40120</t>
  </si>
  <si>
    <t>4.1.3. общая сумма задолженности по налоговым санкциям\40130</t>
  </si>
  <si>
    <t>4.2. Недоимка по налогу\40200</t>
  </si>
  <si>
    <t>4.3. Неурегулированная задолженность по пени\40300</t>
  </si>
  <si>
    <t>4.4. Неурегулированная задолженность по налоговым санкциям\40400</t>
  </si>
  <si>
    <t>4.6.1. по налогу\40610</t>
  </si>
  <si>
    <t>4.8.1. по налогу\40810</t>
  </si>
  <si>
    <t>4.8.2. по пени\40820</t>
  </si>
  <si>
    <t>4.8.3. по налоговым санкциям\40830</t>
  </si>
  <si>
    <t>5. Переплата\50000</t>
  </si>
  <si>
    <t>5.1. по налогу\50100</t>
  </si>
  <si>
    <t>5.2. по пени\50200</t>
  </si>
  <si>
    <t>Налог, взимаемый с налогоплательщиков, выбравших в качестве объекта налогообложения доходы</t>
  </si>
  <si>
    <t>18210501011010000110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</si>
  <si>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</si>
  <si>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18210501012010000110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</si>
  <si>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</si>
  <si>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</si>
  <si>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</si>
  <si>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18210501022010000110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</si>
  <si>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</si>
  <si>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18210501050010000110</t>
  </si>
  <si>
    <t>Всего</t>
  </si>
  <si>
    <t>3.2.4. процентов\30240</t>
  </si>
  <si>
    <t>5.4. по процентам\50400</t>
  </si>
  <si>
    <t>4.6. Сумма непогашенной отсрочки (рассрочки)\ 40600</t>
  </si>
  <si>
    <t>4.8. Остаток непогашенной задолженности, приостановленной к взысканию\ 40800</t>
  </si>
  <si>
    <t>5.3. по налоговым санкциям\ 50300</t>
  </si>
  <si>
    <t>Информация о структуре начислений и поступлений, задолженности по налогу, взимаемому в связи с применением упрощенной системы налогообложения, по консолидированному бюджету Ивановской области по состоянию на 01.07.2022</t>
  </si>
  <si>
    <t>За период с 01.01.2022 по 30.06.2022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</si>
</sst>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4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 Cy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wrapText="1"/>
    </xf>
    <xf numFmtId="0" fontId="1" fillId="0" borderId="1"/>
    <xf numFmtId="49" fontId="2" fillId="0" borderId="1">
      <alignment shrinkToFit="1"/>
    </xf>
    <xf numFmtId="0" fontId="3" fillId="0" borderId="1">
      <alignment horizontal="center" wrapText="1"/>
    </xf>
    <xf numFmtId="0" fontId="1" fillId="0" borderId="1">
      <alignment horizontal="left"/>
    </xf>
    <xf numFmtId="0" fontId="1" fillId="0" borderId="2">
      <alignment horizontal="left"/>
    </xf>
    <xf numFmtId="0" fontId="1" fillId="0" borderId="3">
      <alignment horizontal="center" vertical="center" wrapText="1"/>
    </xf>
    <xf numFmtId="0" fontId="1" fillId="0" borderId="4"/>
    <xf numFmtId="0" fontId="1" fillId="0" borderId="3">
      <alignment vertical="top" wrapText="1"/>
    </xf>
    <xf numFmtId="49" fontId="1" fillId="0" borderId="3">
      <alignment horizontal="center" vertical="top" shrinkToFit="1"/>
    </xf>
    <xf numFmtId="4" fontId="1" fillId="0" borderId="3">
      <alignment horizontal="right" vertical="top" shrinkToFit="1"/>
    </xf>
    <xf numFmtId="0" fontId="1" fillId="0" borderId="4">
      <alignment vertical="top"/>
    </xf>
    <xf numFmtId="0" fontId="1" fillId="0" borderId="1">
      <alignment vertical="top"/>
    </xf>
    <xf numFmtId="0" fontId="1" fillId="2" borderId="3">
      <alignment vertical="top" wrapText="1"/>
    </xf>
    <xf numFmtId="4" fontId="1" fillId="2" borderId="3">
      <alignment horizontal="right" vertical="top" shrinkToFit="1"/>
    </xf>
    <xf numFmtId="0" fontId="1" fillId="0" borderId="5"/>
    <xf numFmtId="0" fontId="1" fillId="0" borderId="1">
      <alignment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3" borderId="1"/>
    <xf numFmtId="0" fontId="1" fillId="3" borderId="5"/>
    <xf numFmtId="0" fontId="1" fillId="3" borderId="2"/>
    <xf numFmtId="0" fontId="1" fillId="3" borderId="6"/>
  </cellStyleXfs>
  <cellXfs count="3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2" fillId="0" borderId="1" xfId="3" applyNumberFormat="1" applyProtection="1">
      <alignment shrinkToFit="1"/>
    </xf>
    <xf numFmtId="0" fontId="1" fillId="0" borderId="3" xfId="7" applyNumberFormat="1" applyProtection="1">
      <alignment horizontal="center" vertical="center" wrapText="1"/>
    </xf>
    <xf numFmtId="0" fontId="1" fillId="0" borderId="3" xfId="9" applyNumberFormat="1" applyProtection="1">
      <alignment vertical="top" wrapText="1"/>
    </xf>
    <xf numFmtId="49" fontId="1" fillId="0" borderId="3" xfId="10" applyNumberFormat="1" applyProtection="1">
      <alignment horizontal="center" vertical="top" shrinkToFit="1"/>
    </xf>
    <xf numFmtId="4" fontId="1" fillId="0" borderId="3" xfId="11" applyNumberFormat="1" applyProtection="1">
      <alignment horizontal="right" vertical="top" shrinkToFit="1"/>
    </xf>
    <xf numFmtId="0" fontId="1" fillId="0" borderId="1" xfId="13" applyNumberFormat="1" applyProtection="1">
      <alignment vertical="top"/>
    </xf>
    <xf numFmtId="4" fontId="7" fillId="2" borderId="3" xfId="15" applyNumberFormat="1" applyFont="1" applyProtection="1">
      <alignment horizontal="right" vertical="top" shrinkToFit="1"/>
    </xf>
    <xf numFmtId="0" fontId="7" fillId="0" borderId="1" xfId="13" applyNumberFormat="1" applyFont="1" applyProtection="1">
      <alignment vertical="top"/>
    </xf>
    <xf numFmtId="0" fontId="8" fillId="0" borderId="0" xfId="0" applyFont="1" applyProtection="1">
      <protection locked="0"/>
    </xf>
    <xf numFmtId="0" fontId="1" fillId="0" borderId="1" xfId="2" applyNumberFormat="1" applyProtection="1"/>
    <xf numFmtId="4" fontId="1" fillId="0" borderId="1" xfId="2" applyNumberFormat="1" applyProtection="1"/>
    <xf numFmtId="4" fontId="0" fillId="0" borderId="0" xfId="0" applyNumberFormat="1" applyProtection="1">
      <protection locked="0"/>
    </xf>
    <xf numFmtId="0" fontId="1" fillId="0" borderId="1" xfId="2" applyNumberFormat="1" applyAlignment="1" applyProtection="1">
      <alignment vertical="top"/>
    </xf>
    <xf numFmtId="0" fontId="1" fillId="0" borderId="8" xfId="7" applyNumberFormat="1" applyBorder="1" applyProtection="1">
      <alignment horizontal="center" vertical="center" wrapText="1"/>
    </xf>
    <xf numFmtId="4" fontId="1" fillId="0" borderId="8" xfId="11" applyNumberFormat="1" applyBorder="1" applyProtection="1">
      <alignment horizontal="right" vertical="top" shrinkToFit="1"/>
    </xf>
    <xf numFmtId="4" fontId="7" fillId="2" borderId="9" xfId="15" applyNumberFormat="1" applyFont="1" applyBorder="1" applyProtection="1">
      <alignment horizontal="right" vertical="top" shrinkToFit="1"/>
    </xf>
    <xf numFmtId="0" fontId="1" fillId="0" borderId="7" xfId="12" applyNumberFormat="1" applyBorder="1" applyProtection="1">
      <alignment vertical="top"/>
    </xf>
    <xf numFmtId="0" fontId="1" fillId="0" borderId="7" xfId="8" applyNumberFormat="1" applyBorder="1" applyAlignment="1" applyProtection="1">
      <alignment horizontal="center" vertical="center" wrapText="1"/>
    </xf>
    <xf numFmtId="0" fontId="6" fillId="0" borderId="1" xfId="4" applyNumberFormat="1" applyFont="1" applyAlignment="1" applyProtection="1">
      <alignment horizontal="center" vertical="top" wrapText="1"/>
    </xf>
    <xf numFmtId="4" fontId="2" fillId="0" borderId="5" xfId="16" applyNumberFormat="1" applyFont="1" applyAlignment="1" applyProtection="1">
      <alignment vertical="top"/>
    </xf>
    <xf numFmtId="4" fontId="2" fillId="0" borderId="1" xfId="2" applyNumberFormat="1" applyFont="1" applyAlignment="1" applyProtection="1">
      <alignment vertical="top"/>
    </xf>
    <xf numFmtId="4" fontId="9" fillId="0" borderId="0" xfId="0" applyNumberFormat="1" applyFont="1" applyAlignment="1" applyProtection="1">
      <alignment vertical="top"/>
      <protection locked="0"/>
    </xf>
    <xf numFmtId="4" fontId="2" fillId="0" borderId="5" xfId="16" applyNumberFormat="1" applyFont="1" applyFill="1" applyAlignment="1" applyProtection="1">
      <alignment vertical="top"/>
    </xf>
    <xf numFmtId="0" fontId="1" fillId="0" borderId="3" xfId="7" applyNumberFormat="1" applyFill="1" applyProtection="1">
      <alignment horizontal="center" vertical="center" wrapText="1"/>
    </xf>
    <xf numFmtId="4" fontId="1" fillId="0" borderId="3" xfId="11" applyNumberFormat="1" applyFill="1" applyProtection="1">
      <alignment horizontal="right" vertical="top" shrinkToFit="1"/>
    </xf>
    <xf numFmtId="0" fontId="6" fillId="0" borderId="1" xfId="4" applyNumberFormat="1" applyFont="1" applyAlignment="1" applyProtection="1">
      <alignment horizontal="left" vertical="top" wrapText="1"/>
    </xf>
    <xf numFmtId="0" fontId="1" fillId="0" borderId="1" xfId="5" applyNumberFormat="1" applyProtection="1">
      <alignment horizontal="left"/>
    </xf>
    <xf numFmtId="0" fontId="1" fillId="0" borderId="1" xfId="5">
      <alignment horizontal="left"/>
    </xf>
    <xf numFmtId="0" fontId="1" fillId="0" borderId="2" xfId="6" applyNumberFormat="1" applyProtection="1">
      <alignment horizontal="left"/>
    </xf>
    <xf numFmtId="0" fontId="1" fillId="0" borderId="2" xfId="6">
      <alignment horizontal="left"/>
    </xf>
    <xf numFmtId="0" fontId="7" fillId="2" borderId="3" xfId="14" applyNumberFormat="1" applyFont="1" applyProtection="1">
      <alignment vertical="top" wrapText="1"/>
    </xf>
    <xf numFmtId="0" fontId="7" fillId="2" borderId="3" xfId="14" applyFont="1">
      <alignment vertical="top" wrapText="1"/>
    </xf>
    <xf numFmtId="0" fontId="1" fillId="0" borderId="1" xfId="17" applyNumberFormat="1" applyProtection="1">
      <alignment wrapText="1"/>
    </xf>
    <xf numFmtId="0" fontId="1" fillId="0" borderId="1" xfId="17">
      <alignment wrapTex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</cellXfs>
  <cellStyles count="27">
    <cellStyle name="br" xfId="20"/>
    <cellStyle name="col" xfId="19"/>
    <cellStyle name="style0" xfId="21"/>
    <cellStyle name="td" xfId="22"/>
    <cellStyle name="tr" xfId="18"/>
    <cellStyle name="xl21" xfId="23"/>
    <cellStyle name="xl22" xfId="1"/>
    <cellStyle name="xl23" xfId="2"/>
    <cellStyle name="xl24" xfId="3"/>
    <cellStyle name="xl25" xfId="4"/>
    <cellStyle name="xl26" xfId="5"/>
    <cellStyle name="xl27" xfId="6"/>
    <cellStyle name="xl28" xfId="7"/>
    <cellStyle name="xl29" xfId="8"/>
    <cellStyle name="xl30" xfId="24"/>
    <cellStyle name="xl31" xfId="25"/>
    <cellStyle name="xl32" xfId="9"/>
    <cellStyle name="xl33" xfId="10"/>
    <cellStyle name="xl34" xfId="11"/>
    <cellStyle name="xl35" xfId="12"/>
    <cellStyle name="xl36" xfId="13"/>
    <cellStyle name="xl37" xfId="26"/>
    <cellStyle name="xl38" xfId="14"/>
    <cellStyle name="xl39" xfId="15"/>
    <cellStyle name="xl40" xfId="16"/>
    <cellStyle name="xl41" xfId="17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"/>
  <sheetViews>
    <sheetView showGridLines="0" tabSelected="1" workbookViewId="0">
      <selection activeCell="B7" sqref="B7"/>
    </sheetView>
  </sheetViews>
  <sheetFormatPr defaultRowHeight="15" x14ac:dyDescent="0.25"/>
  <cols>
    <col min="1" max="1" width="36.85546875" style="1" customWidth="1"/>
    <col min="2" max="2" width="20.7109375" style="1" customWidth="1"/>
    <col min="3" max="4" width="13.85546875" style="1" customWidth="1"/>
    <col min="5" max="5" width="11.7109375" style="1" customWidth="1"/>
    <col min="6" max="6" width="13.28515625" style="1" customWidth="1"/>
    <col min="7" max="8" width="13.85546875" style="1" customWidth="1"/>
    <col min="9" max="9" width="11.7109375" style="1" customWidth="1"/>
    <col min="10" max="10" width="13.28515625" style="1" customWidth="1"/>
    <col min="11" max="11" width="10.5703125" style="1" customWidth="1"/>
    <col min="12" max="12" width="11.7109375" style="1" customWidth="1"/>
    <col min="13" max="13" width="12.42578125" style="1" customWidth="1"/>
    <col min="14" max="14" width="10.5703125" style="1" customWidth="1"/>
    <col min="15" max="15" width="13.5703125" style="1" customWidth="1"/>
    <col min="16" max="16" width="13.85546875" style="1" customWidth="1"/>
    <col min="17" max="18" width="13.7109375" style="1" customWidth="1"/>
    <col min="19" max="19" width="14.7109375" style="1" customWidth="1"/>
    <col min="20" max="20" width="12.7109375" style="1" customWidth="1"/>
    <col min="21" max="21" width="14.140625" style="1" customWidth="1"/>
    <col min="22" max="22" width="15.140625" style="1" customWidth="1"/>
    <col min="23" max="23" width="13.28515625" style="1" customWidth="1"/>
    <col min="24" max="24" width="7.42578125" style="1" customWidth="1"/>
    <col min="25" max="25" width="17" style="1" customWidth="1"/>
    <col min="26" max="26" width="12.7109375" style="1" customWidth="1"/>
    <col min="27" max="27" width="11.7109375" style="1" customWidth="1"/>
    <col min="28" max="28" width="10.140625" style="1" customWidth="1"/>
    <col min="29" max="30" width="15.42578125" style="1" customWidth="1"/>
    <col min="31" max="32" width="11.7109375" style="1" customWidth="1"/>
    <col min="33" max="33" width="10.28515625" style="1" customWidth="1"/>
    <col min="34" max="34" width="9.140625" style="1"/>
    <col min="35" max="35" width="0.42578125" style="1" customWidth="1"/>
    <col min="36" max="36" width="9.140625" style="1"/>
    <col min="37" max="38" width="9.140625" style="1" customWidth="1"/>
    <col min="39" max="16384" width="9.140625" style="1"/>
  </cols>
  <sheetData>
    <row r="1" spans="1:38" ht="22.5" customHeight="1" x14ac:dyDescent="0.25">
      <c r="A1" s="28" t="s">
        <v>46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"/>
      <c r="AI1" s="2"/>
      <c r="AJ1" s="2"/>
      <c r="AK1" s="2"/>
      <c r="AL1" s="2"/>
    </row>
    <row r="2" spans="1:38" ht="12.7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12"/>
      <c r="AI2" s="12"/>
      <c r="AJ2" s="12"/>
      <c r="AK2" s="12"/>
      <c r="AL2" s="12"/>
    </row>
    <row r="3" spans="1:38" ht="12.75" customHeight="1" x14ac:dyDescent="0.25">
      <c r="A3" s="37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2"/>
      <c r="AH3" s="2"/>
      <c r="AI3" s="2"/>
      <c r="AJ3" s="3"/>
      <c r="AK3" s="3"/>
      <c r="AL3" s="2"/>
    </row>
    <row r="4" spans="1:38" ht="12.75" customHeight="1" x14ac:dyDescent="0.25">
      <c r="A4" s="29" t="s">
        <v>47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2"/>
      <c r="AH4" s="2"/>
      <c r="AI4" s="2"/>
      <c r="AJ4" s="2"/>
      <c r="AK4" s="2"/>
      <c r="AL4" s="2"/>
    </row>
    <row r="5" spans="1:38" ht="12.75" customHeight="1" x14ac:dyDescent="0.25">
      <c r="A5" s="31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2"/>
      <c r="AH5" s="2"/>
      <c r="AI5" s="2"/>
      <c r="AJ5" s="2"/>
      <c r="AK5" s="2"/>
      <c r="AL5" s="2"/>
    </row>
    <row r="6" spans="1:38" ht="76.5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41</v>
      </c>
      <c r="L6" s="26" t="s">
        <v>12</v>
      </c>
      <c r="M6" s="26" t="s">
        <v>13</v>
      </c>
      <c r="N6" s="26" t="s">
        <v>14</v>
      </c>
      <c r="O6" s="26" t="s">
        <v>15</v>
      </c>
      <c r="P6" s="4" t="s">
        <v>16</v>
      </c>
      <c r="Q6" s="4" t="s">
        <v>17</v>
      </c>
      <c r="R6" s="4" t="s">
        <v>18</v>
      </c>
      <c r="S6" s="4" t="s">
        <v>19</v>
      </c>
      <c r="T6" s="4" t="s">
        <v>20</v>
      </c>
      <c r="U6" s="4" t="s">
        <v>21</v>
      </c>
      <c r="V6" s="4" t="s">
        <v>22</v>
      </c>
      <c r="W6" s="4" t="s">
        <v>43</v>
      </c>
      <c r="X6" s="4" t="s">
        <v>23</v>
      </c>
      <c r="Y6" s="4" t="s">
        <v>44</v>
      </c>
      <c r="Z6" s="4" t="s">
        <v>24</v>
      </c>
      <c r="AA6" s="4" t="s">
        <v>25</v>
      </c>
      <c r="AB6" s="4" t="s">
        <v>26</v>
      </c>
      <c r="AC6" s="4" t="s">
        <v>27</v>
      </c>
      <c r="AD6" s="4" t="s">
        <v>28</v>
      </c>
      <c r="AE6" s="4" t="s">
        <v>29</v>
      </c>
      <c r="AF6" s="16" t="s">
        <v>45</v>
      </c>
      <c r="AG6" s="20" t="s">
        <v>42</v>
      </c>
      <c r="AH6" s="2"/>
      <c r="AI6" s="2"/>
      <c r="AJ6" s="2"/>
      <c r="AK6" s="2"/>
      <c r="AL6" s="2"/>
    </row>
    <row r="7" spans="1:38" ht="51" x14ac:dyDescent="0.25">
      <c r="A7" s="5" t="s">
        <v>30</v>
      </c>
      <c r="B7" s="6" t="s">
        <v>31</v>
      </c>
      <c r="C7" s="7">
        <v>1901201422.0700004</v>
      </c>
      <c r="D7" s="7">
        <v>1879334546</v>
      </c>
      <c r="E7" s="7">
        <v>21767623.49000001</v>
      </c>
      <c r="F7" s="7">
        <v>99252.579999999987</v>
      </c>
      <c r="G7" s="7">
        <v>1315722545.9499998</v>
      </c>
      <c r="H7" s="7">
        <v>1303809163.8000002</v>
      </c>
      <c r="I7" s="7">
        <v>12967225.350000001</v>
      </c>
      <c r="J7" s="7">
        <v>-1053843.2</v>
      </c>
      <c r="K7" s="7"/>
      <c r="L7" s="27">
        <v>21513082.260000002</v>
      </c>
      <c r="M7" s="27">
        <v>20890629.109999999</v>
      </c>
      <c r="N7" s="27">
        <v>617974.70000000007</v>
      </c>
      <c r="O7" s="27">
        <v>4478.4500000000007</v>
      </c>
      <c r="P7" s="7">
        <v>100573784.98999998</v>
      </c>
      <c r="Q7" s="7">
        <v>74510689.649999991</v>
      </c>
      <c r="R7" s="7">
        <v>25374374.210000001</v>
      </c>
      <c r="S7" s="7">
        <v>688721.13</v>
      </c>
      <c r="T7" s="7">
        <v>58141417.939999998</v>
      </c>
      <c r="U7" s="7">
        <v>22861932.840000004</v>
      </c>
      <c r="V7" s="7">
        <v>450819.49000000005</v>
      </c>
      <c r="W7" s="7"/>
      <c r="X7" s="7"/>
      <c r="Y7" s="7">
        <v>19119614.720000003</v>
      </c>
      <c r="Z7" s="7">
        <v>16369271.710000001</v>
      </c>
      <c r="AA7" s="7">
        <v>2512441.37</v>
      </c>
      <c r="AB7" s="7">
        <v>237901.63999999998</v>
      </c>
      <c r="AC7" s="7">
        <v>1082064407.6499999</v>
      </c>
      <c r="AD7" s="7">
        <v>1078936605.96</v>
      </c>
      <c r="AE7" s="7">
        <v>2990469.19</v>
      </c>
      <c r="AF7" s="17">
        <v>137332.5</v>
      </c>
      <c r="AG7" s="19"/>
      <c r="AH7" s="8"/>
      <c r="AI7" s="8"/>
      <c r="AJ7" s="8"/>
      <c r="AK7" s="8"/>
      <c r="AL7" s="8"/>
    </row>
    <row r="8" spans="1:38" ht="63.75" x14ac:dyDescent="0.25">
      <c r="A8" s="5" t="s">
        <v>32</v>
      </c>
      <c r="B8" s="6" t="s">
        <v>33</v>
      </c>
      <c r="C8" s="7"/>
      <c r="D8" s="7"/>
      <c r="E8" s="7"/>
      <c r="F8" s="7"/>
      <c r="G8" s="7">
        <v>-440129.18000000005</v>
      </c>
      <c r="H8" s="7">
        <v>-442237.83</v>
      </c>
      <c r="I8" s="7">
        <v>2108.6499999999996</v>
      </c>
      <c r="J8" s="7"/>
      <c r="K8" s="7"/>
      <c r="L8" s="27">
        <v>18359.980000000003</v>
      </c>
      <c r="M8" s="27">
        <v>17379.02</v>
      </c>
      <c r="N8" s="27">
        <v>980.96</v>
      </c>
      <c r="O8" s="27"/>
      <c r="P8" s="7">
        <v>185109.43000000002</v>
      </c>
      <c r="Q8" s="7">
        <v>126681.57</v>
      </c>
      <c r="R8" s="7">
        <v>33941.020000000004</v>
      </c>
      <c r="S8" s="7">
        <v>24486.84</v>
      </c>
      <c r="T8" s="7"/>
      <c r="U8" s="7">
        <v>12634.150000000003</v>
      </c>
      <c r="V8" s="7">
        <v>206.9</v>
      </c>
      <c r="W8" s="7"/>
      <c r="X8" s="7"/>
      <c r="Y8" s="7">
        <v>172268.38</v>
      </c>
      <c r="Z8" s="7">
        <v>126681.57</v>
      </c>
      <c r="AA8" s="7">
        <v>21306.870000000003</v>
      </c>
      <c r="AB8" s="7">
        <v>24279.94</v>
      </c>
      <c r="AC8" s="7">
        <v>5458029.0699999994</v>
      </c>
      <c r="AD8" s="7">
        <v>5285715.1900000004</v>
      </c>
      <c r="AE8" s="7">
        <v>116053.78000000003</v>
      </c>
      <c r="AF8" s="17">
        <v>56260.10000000002</v>
      </c>
      <c r="AG8" s="19"/>
      <c r="AH8" s="8"/>
      <c r="AI8" s="8"/>
      <c r="AJ8" s="8"/>
      <c r="AK8" s="8"/>
      <c r="AL8" s="8"/>
    </row>
    <row r="9" spans="1:38" ht="89.25" x14ac:dyDescent="0.25">
      <c r="A9" s="5" t="s">
        <v>34</v>
      </c>
      <c r="B9" s="6" t="s">
        <v>35</v>
      </c>
      <c r="C9" s="7">
        <v>1786930131.1800001</v>
      </c>
      <c r="D9" s="7">
        <v>1755420874.3599999</v>
      </c>
      <c r="E9" s="7">
        <v>31418967.050000019</v>
      </c>
      <c r="F9" s="7">
        <v>90289.77</v>
      </c>
      <c r="G9" s="7">
        <v>1302580616.8300002</v>
      </c>
      <c r="H9" s="7">
        <v>1283978208.1300004</v>
      </c>
      <c r="I9" s="7">
        <v>18551220.039999999</v>
      </c>
      <c r="J9" s="7">
        <v>51188.66</v>
      </c>
      <c r="K9" s="15"/>
      <c r="L9" s="27">
        <v>25989183.539999999</v>
      </c>
      <c r="M9" s="27">
        <v>25660273.229999993</v>
      </c>
      <c r="N9" s="27">
        <v>328718.2099999999</v>
      </c>
      <c r="O9" s="27">
        <v>192.1</v>
      </c>
      <c r="P9" s="7">
        <v>86660056.129999995</v>
      </c>
      <c r="Q9" s="7">
        <v>56866597.410000004</v>
      </c>
      <c r="R9" s="7">
        <v>29369609.879999999</v>
      </c>
      <c r="S9" s="7">
        <v>423848.84</v>
      </c>
      <c r="T9" s="7">
        <v>38569965.780000009</v>
      </c>
      <c r="U9" s="7">
        <v>26858950.069999982</v>
      </c>
      <c r="V9" s="7">
        <v>194882.68000000002</v>
      </c>
      <c r="W9" s="7"/>
      <c r="X9" s="7"/>
      <c r="Y9" s="7">
        <v>21036257.600000005</v>
      </c>
      <c r="Z9" s="7">
        <v>18296631.629999999</v>
      </c>
      <c r="AA9" s="7">
        <v>2510659.81</v>
      </c>
      <c r="AB9" s="7">
        <v>228966.16</v>
      </c>
      <c r="AC9" s="7">
        <v>836132657.79999959</v>
      </c>
      <c r="AD9" s="7">
        <v>832064521.71000028</v>
      </c>
      <c r="AE9" s="7">
        <v>3985948.8600000008</v>
      </c>
      <c r="AF9" s="17">
        <v>82187.23000000001</v>
      </c>
      <c r="AG9" s="19"/>
      <c r="AH9" s="8"/>
      <c r="AI9" s="8"/>
      <c r="AJ9" s="8"/>
      <c r="AK9" s="8"/>
      <c r="AL9" s="8"/>
    </row>
    <row r="10" spans="1:38" ht="76.5" x14ac:dyDescent="0.25">
      <c r="A10" s="5" t="s">
        <v>36</v>
      </c>
      <c r="B10" s="6" t="s">
        <v>37</v>
      </c>
      <c r="C10" s="7">
        <v>161.57999999999998</v>
      </c>
      <c r="D10" s="7"/>
      <c r="E10" s="7">
        <v>161.57999999999998</v>
      </c>
      <c r="F10" s="7"/>
      <c r="G10" s="7">
        <v>-20733.62</v>
      </c>
      <c r="H10" s="7">
        <v>-23851</v>
      </c>
      <c r="I10" s="7">
        <v>3117.3800000000006</v>
      </c>
      <c r="J10" s="7"/>
      <c r="K10" s="7"/>
      <c r="L10" s="27">
        <v>47820.790000000008</v>
      </c>
      <c r="M10" s="27">
        <v>47442.310000000005</v>
      </c>
      <c r="N10" s="27">
        <v>378.48</v>
      </c>
      <c r="O10" s="27"/>
      <c r="P10" s="7">
        <v>37181.370000000003</v>
      </c>
      <c r="Q10" s="7">
        <v>4287.79</v>
      </c>
      <c r="R10" s="7">
        <v>24188.780000000002</v>
      </c>
      <c r="S10" s="7">
        <v>8704.7999999999993</v>
      </c>
      <c r="T10" s="7">
        <v>4287.79</v>
      </c>
      <c r="U10" s="7">
        <v>24153.950000000004</v>
      </c>
      <c r="V10" s="7">
        <v>8204.7999999999993</v>
      </c>
      <c r="W10" s="7"/>
      <c r="X10" s="7"/>
      <c r="Y10" s="7">
        <v>534.83000000000004</v>
      </c>
      <c r="Z10" s="7"/>
      <c r="AA10" s="7">
        <v>34.83</v>
      </c>
      <c r="AB10" s="7">
        <v>500</v>
      </c>
      <c r="AC10" s="7">
        <v>10096684.849999996</v>
      </c>
      <c r="AD10" s="7">
        <v>9937871.5699999966</v>
      </c>
      <c r="AE10" s="7">
        <v>91258.470000000016</v>
      </c>
      <c r="AF10" s="17">
        <v>67554.81</v>
      </c>
      <c r="AG10" s="19"/>
      <c r="AH10" s="8"/>
      <c r="AI10" s="8"/>
      <c r="AJ10" s="8"/>
      <c r="AK10" s="8"/>
      <c r="AL10" s="8"/>
    </row>
    <row r="11" spans="1:38" ht="51" x14ac:dyDescent="0.25">
      <c r="A11" s="5" t="s">
        <v>38</v>
      </c>
      <c r="B11" s="6" t="s">
        <v>39</v>
      </c>
      <c r="C11" s="7">
        <v>19312.629999999997</v>
      </c>
      <c r="D11" s="7"/>
      <c r="E11" s="7">
        <v>19312.629999999997</v>
      </c>
      <c r="F11" s="7"/>
      <c r="G11" s="7">
        <v>16401</v>
      </c>
      <c r="H11" s="7">
        <v>9922.75</v>
      </c>
      <c r="I11" s="7">
        <v>6478.2499999999991</v>
      </c>
      <c r="J11" s="7"/>
      <c r="K11" s="7"/>
      <c r="L11" s="27">
        <v>9313.5600000000013</v>
      </c>
      <c r="M11" s="27">
        <v>8694.41</v>
      </c>
      <c r="N11" s="27">
        <v>619.15</v>
      </c>
      <c r="O11" s="27"/>
      <c r="P11" s="7">
        <v>952248.51</v>
      </c>
      <c r="Q11" s="7">
        <v>641224.51</v>
      </c>
      <c r="R11" s="7">
        <v>255039.10000000006</v>
      </c>
      <c r="S11" s="7">
        <v>55984.9</v>
      </c>
      <c r="T11" s="7">
        <v>310954.67</v>
      </c>
      <c r="U11" s="7">
        <v>102744.56999999998</v>
      </c>
      <c r="V11" s="7">
        <v>777.8</v>
      </c>
      <c r="W11" s="7"/>
      <c r="X11" s="7"/>
      <c r="Y11" s="7">
        <v>537771.47</v>
      </c>
      <c r="Z11" s="7">
        <v>330269.84000000003</v>
      </c>
      <c r="AA11" s="7">
        <v>152294.53000000003</v>
      </c>
      <c r="AB11" s="7">
        <v>55207.1</v>
      </c>
      <c r="AC11" s="7">
        <v>5674734.4199999981</v>
      </c>
      <c r="AD11" s="7">
        <v>5468445.04</v>
      </c>
      <c r="AE11" s="7">
        <v>172871.81000000006</v>
      </c>
      <c r="AF11" s="17">
        <v>33417.57</v>
      </c>
      <c r="AG11" s="19"/>
      <c r="AH11" s="8"/>
      <c r="AI11" s="8"/>
      <c r="AJ11" s="8"/>
      <c r="AK11" s="8"/>
      <c r="AL11" s="8"/>
    </row>
    <row r="12" spans="1:38" s="11" customFormat="1" ht="12.75" customHeight="1" x14ac:dyDescent="0.25">
      <c r="A12" s="33" t="s">
        <v>40</v>
      </c>
      <c r="B12" s="34"/>
      <c r="C12" s="9">
        <f>SUM(C7:C11)</f>
        <v>3688151027.4600005</v>
      </c>
      <c r="D12" s="9">
        <f t="shared" ref="D12:AG12" si="0">SUM(D7:D11)</f>
        <v>3634755420.3599997</v>
      </c>
      <c r="E12" s="9">
        <f t="shared" si="0"/>
        <v>53206064.75000003</v>
      </c>
      <c r="F12" s="9">
        <f t="shared" si="0"/>
        <v>189542.34999999998</v>
      </c>
      <c r="G12" s="9">
        <f t="shared" si="0"/>
        <v>2617858700.98</v>
      </c>
      <c r="H12" s="9">
        <f t="shared" si="0"/>
        <v>2587331205.8500004</v>
      </c>
      <c r="I12" s="9">
        <f t="shared" si="0"/>
        <v>31530149.669999998</v>
      </c>
      <c r="J12" s="9">
        <f t="shared" si="0"/>
        <v>-1002654.5399999999</v>
      </c>
      <c r="K12" s="9">
        <f t="shared" si="0"/>
        <v>0</v>
      </c>
      <c r="L12" s="9">
        <f t="shared" si="0"/>
        <v>47577760.130000003</v>
      </c>
      <c r="M12" s="9">
        <f t="shared" si="0"/>
        <v>46624418.079999991</v>
      </c>
      <c r="N12" s="9">
        <f t="shared" si="0"/>
        <v>948671.49999999988</v>
      </c>
      <c r="O12" s="9">
        <f t="shared" si="0"/>
        <v>4670.5500000000011</v>
      </c>
      <c r="P12" s="9">
        <f t="shared" si="0"/>
        <v>188408380.42999998</v>
      </c>
      <c r="Q12" s="9">
        <f t="shared" si="0"/>
        <v>132149480.93000001</v>
      </c>
      <c r="R12" s="9">
        <f t="shared" si="0"/>
        <v>55057152.990000002</v>
      </c>
      <c r="S12" s="9">
        <f t="shared" si="0"/>
        <v>1201746.51</v>
      </c>
      <c r="T12" s="9">
        <f t="shared" si="0"/>
        <v>97026626.180000007</v>
      </c>
      <c r="U12" s="9">
        <f t="shared" si="0"/>
        <v>49860415.579999991</v>
      </c>
      <c r="V12" s="9">
        <f t="shared" si="0"/>
        <v>654891.67000000016</v>
      </c>
      <c r="W12" s="9">
        <f t="shared" si="0"/>
        <v>0</v>
      </c>
      <c r="X12" s="9">
        <f t="shared" si="0"/>
        <v>0</v>
      </c>
      <c r="Y12" s="9">
        <f t="shared" si="0"/>
        <v>40866447</v>
      </c>
      <c r="Z12" s="9">
        <f t="shared" si="0"/>
        <v>35122854.75</v>
      </c>
      <c r="AA12" s="9">
        <f t="shared" si="0"/>
        <v>5196737.4100000011</v>
      </c>
      <c r="AB12" s="9">
        <f t="shared" si="0"/>
        <v>546854.84</v>
      </c>
      <c r="AC12" s="9">
        <f t="shared" si="0"/>
        <v>1939426513.7899995</v>
      </c>
      <c r="AD12" s="9">
        <f t="shared" si="0"/>
        <v>1931693159.4700003</v>
      </c>
      <c r="AE12" s="9">
        <f t="shared" si="0"/>
        <v>7356602.1099999994</v>
      </c>
      <c r="AF12" s="9">
        <f t="shared" si="0"/>
        <v>376752.21000000008</v>
      </c>
      <c r="AG12" s="18">
        <f t="shared" si="0"/>
        <v>0</v>
      </c>
      <c r="AH12" s="10"/>
      <c r="AI12" s="10"/>
      <c r="AJ12" s="10"/>
      <c r="AK12" s="10"/>
      <c r="AL12" s="10"/>
    </row>
    <row r="13" spans="1:38" s="24" customFormat="1" ht="12.75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5"/>
      <c r="M13" s="25"/>
      <c r="N13" s="25"/>
      <c r="O13" s="25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3"/>
      <c r="AH13" s="23"/>
      <c r="AI13" s="23"/>
      <c r="AJ13" s="23"/>
      <c r="AK13" s="23"/>
      <c r="AL13" s="23"/>
    </row>
    <row r="14" spans="1:38" x14ac:dyDescent="0.25">
      <c r="A14" s="35"/>
      <c r="B14" s="36"/>
      <c r="C14" s="2"/>
      <c r="D14" s="2"/>
      <c r="E14" s="2"/>
      <c r="F14" s="2"/>
      <c r="G14" s="2"/>
      <c r="H14" s="2"/>
      <c r="I14" s="2"/>
      <c r="J14" s="15"/>
      <c r="K14" s="1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13"/>
      <c r="AD14" s="13"/>
      <c r="AE14" s="13"/>
      <c r="AF14" s="2"/>
      <c r="AG14" s="2"/>
      <c r="AH14" s="2"/>
      <c r="AI14" s="2"/>
      <c r="AJ14" s="2"/>
      <c r="AK14" s="2"/>
      <c r="AL14" s="2"/>
    </row>
    <row r="15" spans="1:38" x14ac:dyDescent="0.25">
      <c r="AC15" s="14"/>
      <c r="AD15" s="14"/>
      <c r="AE15" s="14"/>
    </row>
  </sheetData>
  <mergeCells count="6">
    <mergeCell ref="A1:AG1"/>
    <mergeCell ref="A4:AF4"/>
    <mergeCell ref="A5:AF5"/>
    <mergeCell ref="A12:B12"/>
    <mergeCell ref="A14:B14"/>
    <mergeCell ref="A3:AF3"/>
  </mergeCells>
  <pageMargins left="0.6692913385826772" right="0.6692913385826772" top="0.59055118110236227" bottom="0.59055118110236227" header="0" footer="0"/>
  <pageSetup paperSize="9" scale="93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FNS&lt;/Code&gt;&#10;  &lt;ObjectCode&gt;SQUERY_28N_FNS&lt;/ObjectCode&gt;&#10;  &lt;DocName&gt;Информация ФНС (65н)&lt;/DocName&gt;&#10;  &lt;VariantName&gt;65н (для проверки Книги1)&lt;/VariantName&gt;&#10;  &lt;VariantLink&gt;290201374&lt;/VariantLink&gt;&#10;  &lt;ReportCode&gt;AF5C467BB8DB4A4EB91983F258A242&lt;/ReportCode&gt;&#10;  &lt;SvodReportLink xsi:nil=&quot;true&quot; /&gt;&#10;  &lt;ReportLink&gt;33403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10BF71E-962C-4F58-9D73-BE890FCC651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Гусева Людмила Павловна</dc:creator>
  <cp:lastModifiedBy>Пануева Светлана Александровна</cp:lastModifiedBy>
  <cp:lastPrinted>2022-03-29T08:12:12Z</cp:lastPrinted>
  <dcterms:created xsi:type="dcterms:W3CDTF">2022-02-25T08:26:00Z</dcterms:created>
  <dcterms:modified xsi:type="dcterms:W3CDTF">2022-07-25T08:23:10Z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ФНС (65н)</vt:lpwstr>
  </property>
  <property fmtid="{D5CDD505-2E9C-101B-9397-08002B2CF9AE}" pid="3" name="Название отчета">
    <vt:lpwstr>65н (для проверки Книги1).xlsx</vt:lpwstr>
  </property>
  <property fmtid="{D5CDD505-2E9C-101B-9397-08002B2CF9AE}" pid="4" name="Версия клиента">
    <vt:lpwstr>21.2.6.1110 (.NET 4.7.2)</vt:lpwstr>
  </property>
  <property fmtid="{D5CDD505-2E9C-101B-9397-08002B2CF9AE}" pid="5" name="Версия базы">
    <vt:lpwstr>21.2.2622.37295660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iv2022</vt:lpwstr>
  </property>
  <property fmtid="{D5CDD505-2E9C-101B-9397-08002B2CF9AE}" pid="9" name="Пользователь">
    <vt:lpwstr>3731021516_guseva.lp</vt:lpwstr>
  </property>
  <property fmtid="{D5CDD505-2E9C-101B-9397-08002B2CF9AE}" pid="10" name="Шаблон">
    <vt:lpwstr>PROJBUDG_28N_ALL_LIC.XLT</vt:lpwstr>
  </property>
  <property fmtid="{D5CDD505-2E9C-101B-9397-08002B2CF9AE}" pid="11" name="Локальная база">
    <vt:lpwstr>не используется</vt:lpwstr>
  </property>
</Properties>
</file>