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 размещению (Динамика недоимки + УСН)\2023\УСН\"/>
    </mc:Choice>
  </mc:AlternateContent>
  <bookViews>
    <workbookView xWindow="0" yWindow="0" windowWidth="28800" windowHeight="114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8" i="2"/>
</calcChain>
</file>

<file path=xl/sharedStrings.xml><?xml version="1.0" encoding="utf-8"?>
<sst xmlns="http://schemas.openxmlformats.org/spreadsheetml/2006/main" count="48" uniqueCount="48">
  <si>
    <t>ДЕПАРТАМЕНТ ФИНАНСОВ ИВАНОВСКОЙ ОБЛАСТИ</t>
  </si>
  <si>
    <t>Все строки к приказу 65н</t>
  </si>
  <si>
    <t>За период с 01.01.2023 по 30.06.2023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</si>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</sst>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1" xfId="0" applyBorder="1" applyProtection="1">
      <protection locked="0"/>
    </xf>
    <xf numFmtId="4" fontId="1" fillId="2" borderId="6" xfId="10" applyNumberFormat="1" applyBorder="1" applyProtection="1">
      <alignment horizontal="right" vertical="top" shrinkToFit="1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0" fontId="0" fillId="0" borderId="6" xfId="0" applyFill="1" applyBorder="1" applyProtection="1">
      <protection locked="0"/>
    </xf>
    <xf numFmtId="0" fontId="1" fillId="0" borderId="1" xfId="2" applyNumberFormat="1" applyBorder="1" applyProtection="1"/>
    <xf numFmtId="49" fontId="2" fillId="0" borderId="1" xfId="3" applyNumberFormat="1" applyBorder="1" applyProtection="1">
      <alignment shrinkToFit="1"/>
    </xf>
    <xf numFmtId="0" fontId="1" fillId="0" borderId="1" xfId="8" applyNumberFormat="1" applyBorder="1" applyProtection="1"/>
    <xf numFmtId="0" fontId="1" fillId="0" borderId="1" xfId="11" applyNumberFormat="1" applyFill="1" applyBorder="1" applyProtection="1">
      <alignment vertical="top"/>
    </xf>
    <xf numFmtId="0" fontId="0" fillId="0" borderId="1" xfId="0" applyFill="1" applyBorder="1" applyProtection="1">
      <protection locked="0"/>
    </xf>
    <xf numFmtId="0" fontId="1" fillId="0" borderId="1" xfId="15" applyNumberFormat="1" applyBorder="1" applyProtection="1">
      <alignment vertical="top"/>
    </xf>
    <xf numFmtId="0" fontId="1" fillId="0" borderId="1" xfId="11" applyNumberFormat="1" applyBorder="1" applyProtection="1">
      <alignment vertical="top"/>
    </xf>
    <xf numFmtId="0" fontId="1" fillId="5" borderId="6" xfId="7" applyNumberFormat="1" applyFill="1" applyBorder="1" applyProtection="1">
      <alignment horizontal="center" vertical="center" wrapText="1"/>
    </xf>
    <xf numFmtId="0" fontId="1" fillId="0" borderId="6" xfId="12" applyNumberFormat="1" applyBorder="1" applyProtection="1">
      <alignment vertical="top" wrapText="1"/>
    </xf>
    <xf numFmtId="49" fontId="1" fillId="0" borderId="6" xfId="13" applyNumberFormat="1" applyBorder="1" applyProtection="1">
      <alignment horizontal="center" vertical="top" shrinkToFit="1"/>
    </xf>
    <xf numFmtId="4" fontId="1" fillId="3" borderId="6" xfId="14" applyNumberFormat="1" applyBorder="1" applyProtection="1">
      <alignment horizontal="right" vertical="top" shrinkToFit="1"/>
    </xf>
    <xf numFmtId="0" fontId="1" fillId="0" borderId="1" xfId="6" applyNumberFormat="1" applyBorder="1" applyProtection="1">
      <alignment horizontal="left" vertical="top"/>
    </xf>
    <xf numFmtId="0" fontId="1" fillId="0" borderId="1" xfId="6" applyBorder="1">
      <alignment horizontal="left" vertical="top"/>
    </xf>
    <xf numFmtId="0" fontId="1" fillId="2" borderId="6" xfId="9" applyNumberFormat="1" applyBorder="1" applyAlignment="1" applyProtection="1">
      <alignment horizontal="right" vertical="top" wrapText="1"/>
    </xf>
    <xf numFmtId="0" fontId="1" fillId="2" borderId="6" xfId="9" applyBorder="1" applyAlignment="1">
      <alignment horizontal="right"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showGridLines="0" showZeros="0" tabSelected="1" topLeftCell="G1" workbookViewId="0">
      <selection sqref="A1:R23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17" width="16.7109375" style="1" customWidth="1"/>
    <col min="18" max="18" width="16.7109375" style="3" customWidth="1"/>
    <col min="19" max="19" width="7.85546875" style="3" customWidth="1"/>
    <col min="20" max="20" width="6.42578125" style="3" customWidth="1"/>
    <col min="21" max="21" width="11.7109375" style="3" customWidth="1"/>
    <col min="22" max="22" width="6.42578125" style="3" customWidth="1"/>
    <col min="23" max="24" width="9.140625" style="3" customWidth="1"/>
    <col min="25" max="46" width="9.140625" style="3"/>
    <col min="47" max="16384" width="9.140625" style="1"/>
  </cols>
  <sheetData>
    <row r="1" spans="1:46" ht="15.2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9"/>
      <c r="T1" s="9"/>
      <c r="U1" s="9"/>
      <c r="V1" s="10"/>
      <c r="W1" s="10"/>
      <c r="X1" s="9"/>
    </row>
    <row r="2" spans="1:46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9"/>
      <c r="T2" s="9"/>
      <c r="U2" s="9"/>
      <c r="V2" s="10"/>
      <c r="W2" s="10"/>
      <c r="X2" s="9"/>
    </row>
    <row r="3" spans="1:46" ht="18.2" customHeight="1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9"/>
      <c r="T3" s="9"/>
      <c r="U3" s="9"/>
      <c r="V3" s="9"/>
      <c r="W3" s="9"/>
      <c r="X3" s="9"/>
    </row>
    <row r="4" spans="1:46" ht="12.75" customHeight="1" x14ac:dyDescent="0.25">
      <c r="A4" s="2"/>
      <c r="B4" s="2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9"/>
      <c r="T4" s="9"/>
      <c r="U4" s="9"/>
      <c r="V4" s="9"/>
      <c r="W4" s="9"/>
      <c r="X4" s="9"/>
    </row>
    <row r="5" spans="1:46" ht="12.75" customHeight="1" x14ac:dyDescent="0.2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9"/>
      <c r="T5" s="9"/>
      <c r="U5" s="9"/>
      <c r="V5" s="9"/>
      <c r="W5" s="9"/>
      <c r="X5" s="9"/>
    </row>
    <row r="6" spans="1:46" ht="12.75" customHeight="1" x14ac:dyDescent="0.25">
      <c r="A6" s="20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9"/>
      <c r="T6" s="9"/>
      <c r="U6" s="9"/>
      <c r="V6" s="9"/>
      <c r="W6" s="9"/>
      <c r="X6" s="9"/>
    </row>
    <row r="7" spans="1:46" ht="76.5" x14ac:dyDescent="0.25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  <c r="Q7" s="16" t="s">
        <v>20</v>
      </c>
      <c r="R7" s="16" t="s">
        <v>21</v>
      </c>
      <c r="S7" s="11"/>
      <c r="T7" s="9"/>
      <c r="U7" s="9"/>
      <c r="V7" s="9"/>
      <c r="W7" s="9"/>
      <c r="X7" s="9"/>
    </row>
    <row r="8" spans="1:46" s="8" customFormat="1" ht="51.75" customHeight="1" x14ac:dyDescent="0.25">
      <c r="A8" s="5" t="s">
        <v>43</v>
      </c>
      <c r="B8" s="6"/>
      <c r="C8" s="7">
        <f>C9+C10</f>
        <v>3571876243.1500001</v>
      </c>
      <c r="D8" s="7">
        <f t="shared" ref="D8:R8" si="0">D9+D10</f>
        <v>3571849984.5900002</v>
      </c>
      <c r="E8" s="7">
        <f t="shared" si="0"/>
        <v>26258.560000000001</v>
      </c>
      <c r="F8" s="7">
        <f t="shared" si="0"/>
        <v>1632985209.6399999</v>
      </c>
      <c r="G8" s="7">
        <f t="shared" si="0"/>
        <v>1632939571.0599999</v>
      </c>
      <c r="H8" s="7">
        <f t="shared" si="0"/>
        <v>45638.58</v>
      </c>
      <c r="I8" s="7">
        <f t="shared" si="0"/>
        <v>136204334.16</v>
      </c>
      <c r="J8" s="7">
        <f t="shared" si="0"/>
        <v>135760627.53999999</v>
      </c>
      <c r="K8" s="7">
        <f t="shared" si="0"/>
        <v>443706.62</v>
      </c>
      <c r="L8" s="7">
        <f t="shared" si="0"/>
        <v>125295747.67</v>
      </c>
      <c r="M8" s="7">
        <f t="shared" si="0"/>
        <v>191806.3</v>
      </c>
      <c r="N8" s="7">
        <f t="shared" si="0"/>
        <v>10501257.189999999</v>
      </c>
      <c r="O8" s="7">
        <f t="shared" si="0"/>
        <v>10252356.869999999</v>
      </c>
      <c r="P8" s="7">
        <f t="shared" si="0"/>
        <v>248900.32</v>
      </c>
      <c r="Q8" s="7">
        <f t="shared" si="0"/>
        <v>111471242.3</v>
      </c>
      <c r="R8" s="7">
        <f t="shared" si="0"/>
        <v>111471242.3</v>
      </c>
      <c r="S8" s="12"/>
      <c r="T8" s="12"/>
      <c r="U8" s="12"/>
      <c r="V8" s="12"/>
      <c r="W8" s="12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s="3" customFormat="1" ht="89.25" hidden="1" outlineLevel="1" x14ac:dyDescent="0.25">
      <c r="A9" s="17" t="s">
        <v>23</v>
      </c>
      <c r="B9" s="18" t="s">
        <v>24</v>
      </c>
      <c r="C9" s="19">
        <v>3571849984.5900002</v>
      </c>
      <c r="D9" s="19">
        <v>3571849984.5900002</v>
      </c>
      <c r="E9" s="19">
        <v>0</v>
      </c>
      <c r="F9" s="19">
        <v>1632939571.0599999</v>
      </c>
      <c r="G9" s="19">
        <v>1632939571.0599999</v>
      </c>
      <c r="H9" s="19">
        <v>0</v>
      </c>
      <c r="I9" s="19">
        <v>135760627.53999999</v>
      </c>
      <c r="J9" s="19">
        <v>135760627.53999999</v>
      </c>
      <c r="K9" s="19">
        <v>0</v>
      </c>
      <c r="L9" s="19">
        <v>125295747.67</v>
      </c>
      <c r="M9" s="19">
        <v>0</v>
      </c>
      <c r="N9" s="19">
        <v>10252356.869999999</v>
      </c>
      <c r="O9" s="19">
        <v>10252356.869999999</v>
      </c>
      <c r="P9" s="19">
        <v>0</v>
      </c>
      <c r="Q9" s="19">
        <v>111471242.3</v>
      </c>
      <c r="R9" s="19">
        <v>111471242.3</v>
      </c>
      <c r="S9" s="14"/>
      <c r="T9" s="15"/>
      <c r="U9" s="15"/>
      <c r="V9" s="15"/>
      <c r="W9" s="15"/>
      <c r="X9" s="15"/>
    </row>
    <row r="10" spans="1:46" ht="89.25" hidden="1" outlineLevel="1" x14ac:dyDescent="0.25">
      <c r="A10" s="17" t="s">
        <v>25</v>
      </c>
      <c r="B10" s="18" t="s">
        <v>26</v>
      </c>
      <c r="C10" s="19">
        <v>26258.560000000001</v>
      </c>
      <c r="D10" s="19">
        <v>0</v>
      </c>
      <c r="E10" s="19">
        <v>26258.560000000001</v>
      </c>
      <c r="F10" s="19">
        <v>45638.58</v>
      </c>
      <c r="G10" s="19">
        <v>0</v>
      </c>
      <c r="H10" s="19">
        <v>45638.58</v>
      </c>
      <c r="I10" s="19">
        <v>443706.62</v>
      </c>
      <c r="J10" s="19">
        <v>0</v>
      </c>
      <c r="K10" s="19">
        <v>443706.62</v>
      </c>
      <c r="L10" s="19">
        <v>0</v>
      </c>
      <c r="M10" s="19">
        <v>191806.3</v>
      </c>
      <c r="N10" s="19">
        <v>248900.32</v>
      </c>
      <c r="O10" s="19">
        <v>0</v>
      </c>
      <c r="P10" s="19">
        <v>248900.32</v>
      </c>
      <c r="Q10" s="19">
        <v>0</v>
      </c>
      <c r="R10" s="19">
        <v>0</v>
      </c>
      <c r="S10" s="14"/>
      <c r="T10" s="15"/>
      <c r="U10" s="15"/>
      <c r="V10" s="15"/>
      <c r="W10" s="15"/>
      <c r="X10" s="15"/>
    </row>
    <row r="11" spans="1:46" ht="68.25" customHeight="1" collapsed="1" x14ac:dyDescent="0.25">
      <c r="A11" s="17" t="s">
        <v>44</v>
      </c>
      <c r="B11" s="18"/>
      <c r="C11" s="7">
        <f>C12+C13</f>
        <v>0</v>
      </c>
      <c r="D11" s="7">
        <f t="shared" ref="D11" si="1">D12+D13</f>
        <v>0</v>
      </c>
      <c r="E11" s="7">
        <f t="shared" ref="E11" si="2">E12+E13</f>
        <v>0</v>
      </c>
      <c r="F11" s="7">
        <f t="shared" ref="F11" si="3">F12+F13</f>
        <v>-257310.4</v>
      </c>
      <c r="G11" s="7">
        <f t="shared" ref="G11" si="4">G12+G13</f>
        <v>-257310.8</v>
      </c>
      <c r="H11" s="7">
        <f t="shared" ref="H11" si="5">H12+H13</f>
        <v>0.4</v>
      </c>
      <c r="I11" s="7">
        <f t="shared" ref="I11" si="6">I12+I13</f>
        <v>516695.52</v>
      </c>
      <c r="J11" s="7">
        <f t="shared" ref="J11" si="7">J12+J13</f>
        <v>490416.58</v>
      </c>
      <c r="K11" s="7">
        <f t="shared" ref="K11" si="8">K12+K13</f>
        <v>26278.94</v>
      </c>
      <c r="L11" s="7">
        <f t="shared" ref="L11" si="9">L12+L13</f>
        <v>0</v>
      </c>
      <c r="M11" s="7">
        <f t="shared" ref="M11" si="10">M12+M13</f>
        <v>100</v>
      </c>
      <c r="N11" s="7">
        <f t="shared" ref="N11" si="11">N12+N13</f>
        <v>0</v>
      </c>
      <c r="O11" s="7">
        <f t="shared" ref="O11" si="12">O12+O13</f>
        <v>0</v>
      </c>
      <c r="P11" s="7">
        <f t="shared" ref="P11" si="13">P12+P13</f>
        <v>0</v>
      </c>
      <c r="Q11" s="7">
        <f t="shared" ref="Q11" si="14">Q12+Q13</f>
        <v>4447.92</v>
      </c>
      <c r="R11" s="7">
        <f t="shared" ref="R11" si="15">R12+R13</f>
        <v>4447.92</v>
      </c>
      <c r="S11" s="14"/>
      <c r="T11" s="15"/>
      <c r="U11" s="15"/>
      <c r="V11" s="15"/>
      <c r="W11" s="15"/>
      <c r="X11" s="15"/>
    </row>
    <row r="12" spans="1:46" ht="114.75" hidden="1" outlineLevel="1" x14ac:dyDescent="0.25">
      <c r="A12" s="17" t="s">
        <v>27</v>
      </c>
      <c r="B12" s="18" t="s">
        <v>28</v>
      </c>
      <c r="C12" s="19">
        <v>0</v>
      </c>
      <c r="D12" s="19">
        <v>0</v>
      </c>
      <c r="E12" s="19">
        <v>0</v>
      </c>
      <c r="F12" s="19">
        <v>-257310.8</v>
      </c>
      <c r="G12" s="19">
        <v>-257310.8</v>
      </c>
      <c r="H12" s="19">
        <v>0</v>
      </c>
      <c r="I12" s="19">
        <v>490416.58</v>
      </c>
      <c r="J12" s="19">
        <v>490416.58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4447.92</v>
      </c>
      <c r="R12" s="19">
        <v>4447.92</v>
      </c>
      <c r="S12" s="14"/>
      <c r="T12" s="15"/>
      <c r="U12" s="15"/>
      <c r="V12" s="15"/>
      <c r="W12" s="15"/>
      <c r="X12" s="15"/>
    </row>
    <row r="13" spans="1:46" ht="114.75" hidden="1" outlineLevel="1" x14ac:dyDescent="0.25">
      <c r="A13" s="17" t="s">
        <v>29</v>
      </c>
      <c r="B13" s="18" t="s">
        <v>30</v>
      </c>
      <c r="C13" s="19">
        <v>0</v>
      </c>
      <c r="D13" s="19">
        <v>0</v>
      </c>
      <c r="E13" s="19">
        <v>0</v>
      </c>
      <c r="F13" s="19">
        <v>0.4</v>
      </c>
      <c r="G13" s="19">
        <v>0</v>
      </c>
      <c r="H13" s="19">
        <v>0.4</v>
      </c>
      <c r="I13" s="19">
        <v>26278.94</v>
      </c>
      <c r="J13" s="19">
        <v>0</v>
      </c>
      <c r="K13" s="19">
        <v>26278.94</v>
      </c>
      <c r="L13" s="19">
        <v>0</v>
      </c>
      <c r="M13" s="19">
        <v>100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4"/>
      <c r="T13" s="15"/>
      <c r="U13" s="15"/>
      <c r="V13" s="15"/>
      <c r="W13" s="15"/>
      <c r="X13" s="15"/>
    </row>
    <row r="14" spans="1:46" ht="66" customHeight="1" collapsed="1" x14ac:dyDescent="0.25">
      <c r="A14" s="17" t="s">
        <v>45</v>
      </c>
      <c r="B14" s="18"/>
      <c r="C14" s="7">
        <f>C15+C16</f>
        <v>3236192890.4699998</v>
      </c>
      <c r="D14" s="7">
        <f t="shared" ref="D14" si="16">D15+D16</f>
        <v>3236134039.6999998</v>
      </c>
      <c r="E14" s="7">
        <f t="shared" ref="E14" si="17">E15+E16</f>
        <v>58850.77</v>
      </c>
      <c r="F14" s="7">
        <f t="shared" ref="F14" si="18">F15+F16</f>
        <v>1625618842.3500001</v>
      </c>
      <c r="G14" s="7">
        <f t="shared" ref="G14" si="19">G15+G16</f>
        <v>1625545543.1700001</v>
      </c>
      <c r="H14" s="7">
        <f t="shared" ref="H14" si="20">H15+H16</f>
        <v>73299.179999999993</v>
      </c>
      <c r="I14" s="7">
        <f t="shared" ref="I14" si="21">I15+I16</f>
        <v>128008612.3</v>
      </c>
      <c r="J14" s="7">
        <f t="shared" ref="J14" si="22">J15+J16</f>
        <v>127729530</v>
      </c>
      <c r="K14" s="7">
        <f t="shared" ref="K14" si="23">K15+K16</f>
        <v>279082.3</v>
      </c>
      <c r="L14" s="7">
        <f t="shared" ref="L14" si="24">L15+L16</f>
        <v>110006311.76000001</v>
      </c>
      <c r="M14" s="7">
        <f t="shared" ref="M14" si="25">M15+M16</f>
        <v>230538.31</v>
      </c>
      <c r="N14" s="7">
        <f t="shared" ref="N14" si="26">N15+N16</f>
        <v>17494538.75</v>
      </c>
      <c r="O14" s="7">
        <f t="shared" ref="O14" si="27">O15+O16</f>
        <v>17445994.760000002</v>
      </c>
      <c r="P14" s="7">
        <f t="shared" ref="P14" si="28">P15+P16</f>
        <v>48543.99</v>
      </c>
      <c r="Q14" s="7">
        <f t="shared" ref="Q14" si="29">Q15+Q16</f>
        <v>136406111.40000001</v>
      </c>
      <c r="R14" s="7">
        <f t="shared" ref="R14" si="30">R15+R16</f>
        <v>136406111.40000001</v>
      </c>
      <c r="S14" s="14"/>
      <c r="T14" s="15"/>
      <c r="U14" s="15"/>
      <c r="V14" s="15"/>
      <c r="W14" s="15"/>
      <c r="X14" s="15"/>
    </row>
    <row r="15" spans="1:46" ht="140.25" hidden="1" outlineLevel="1" x14ac:dyDescent="0.25">
      <c r="A15" s="17" t="s">
        <v>31</v>
      </c>
      <c r="B15" s="18" t="s">
        <v>32</v>
      </c>
      <c r="C15" s="19">
        <v>3236134039.6999998</v>
      </c>
      <c r="D15" s="19">
        <v>3236134039.6999998</v>
      </c>
      <c r="E15" s="19">
        <v>0</v>
      </c>
      <c r="F15" s="19">
        <v>1625545543.1700001</v>
      </c>
      <c r="G15" s="19">
        <v>1625545543.1700001</v>
      </c>
      <c r="H15" s="19">
        <v>0</v>
      </c>
      <c r="I15" s="19">
        <v>127729530</v>
      </c>
      <c r="J15" s="19">
        <v>127729530</v>
      </c>
      <c r="K15" s="19">
        <v>0</v>
      </c>
      <c r="L15" s="19">
        <v>110006311.76000001</v>
      </c>
      <c r="M15" s="19">
        <v>0</v>
      </c>
      <c r="N15" s="19">
        <v>17445994.760000002</v>
      </c>
      <c r="O15" s="19">
        <v>17445994.760000002</v>
      </c>
      <c r="P15" s="19">
        <v>0</v>
      </c>
      <c r="Q15" s="19">
        <v>136406111.40000001</v>
      </c>
      <c r="R15" s="19">
        <v>136406111.40000001</v>
      </c>
      <c r="S15" s="14"/>
      <c r="T15" s="15"/>
      <c r="U15" s="15"/>
      <c r="V15" s="15"/>
      <c r="W15" s="15"/>
      <c r="X15" s="15"/>
    </row>
    <row r="16" spans="1:46" ht="140.25" hidden="1" outlineLevel="1" x14ac:dyDescent="0.25">
      <c r="A16" s="17" t="s">
        <v>33</v>
      </c>
      <c r="B16" s="18" t="s">
        <v>34</v>
      </c>
      <c r="C16" s="19">
        <v>58850.77</v>
      </c>
      <c r="D16" s="19">
        <v>0</v>
      </c>
      <c r="E16" s="19">
        <v>58850.77</v>
      </c>
      <c r="F16" s="19">
        <v>73299.179999999993</v>
      </c>
      <c r="G16" s="19">
        <v>0</v>
      </c>
      <c r="H16" s="19">
        <v>73299.179999999993</v>
      </c>
      <c r="I16" s="19">
        <v>279082.3</v>
      </c>
      <c r="J16" s="19">
        <v>0</v>
      </c>
      <c r="K16" s="19">
        <v>279082.3</v>
      </c>
      <c r="L16" s="19">
        <v>0</v>
      </c>
      <c r="M16" s="19">
        <v>230538.31</v>
      </c>
      <c r="N16" s="19">
        <v>48543.99</v>
      </c>
      <c r="O16" s="19">
        <v>0</v>
      </c>
      <c r="P16" s="19">
        <v>48543.99</v>
      </c>
      <c r="Q16" s="19">
        <v>0</v>
      </c>
      <c r="R16" s="19">
        <v>0</v>
      </c>
      <c r="S16" s="14"/>
      <c r="T16" s="15"/>
      <c r="U16" s="15"/>
      <c r="V16" s="15"/>
      <c r="W16" s="15"/>
      <c r="X16" s="15"/>
    </row>
    <row r="17" spans="1:24" ht="78.75" customHeight="1" collapsed="1" x14ac:dyDescent="0.25">
      <c r="A17" s="17" t="s">
        <v>46</v>
      </c>
      <c r="B17" s="18"/>
      <c r="C17" s="7">
        <f>C18+C19</f>
        <v>0</v>
      </c>
      <c r="D17" s="7">
        <f t="shared" ref="D17" si="31">D18+D19</f>
        <v>0</v>
      </c>
      <c r="E17" s="7">
        <f t="shared" ref="E17" si="32">E18+E19</f>
        <v>0</v>
      </c>
      <c r="F17" s="7">
        <f t="shared" ref="F17" si="33">F18+F19</f>
        <v>-7908.16</v>
      </c>
      <c r="G17" s="7">
        <f t="shared" ref="G17" si="34">G18+G19</f>
        <v>-7908.36</v>
      </c>
      <c r="H17" s="7">
        <f t="shared" ref="H17" si="35">H18+H19</f>
        <v>0.2</v>
      </c>
      <c r="I17" s="7">
        <f t="shared" ref="I17" si="36">I18+I19</f>
        <v>1449</v>
      </c>
      <c r="J17" s="7">
        <f t="shared" ref="J17" si="37">J18+J19</f>
        <v>150</v>
      </c>
      <c r="K17" s="7">
        <f t="shared" ref="K17" si="38">K18+K19</f>
        <v>1299</v>
      </c>
      <c r="L17" s="7">
        <f t="shared" ref="L17" si="39">L18+L19</f>
        <v>150</v>
      </c>
      <c r="M17" s="7">
        <f t="shared" ref="M17" si="40">M18+M19</f>
        <v>100</v>
      </c>
      <c r="N17" s="7">
        <f t="shared" ref="N17" si="41">N18+N19</f>
        <v>0</v>
      </c>
      <c r="O17" s="7">
        <f t="shared" ref="O17" si="42">O18+O19</f>
        <v>0</v>
      </c>
      <c r="P17" s="7">
        <f t="shared" ref="P17" si="43">P18+P19</f>
        <v>0</v>
      </c>
      <c r="Q17" s="7">
        <f t="shared" ref="Q17" si="44">Q18+Q19</f>
        <v>78031.31</v>
      </c>
      <c r="R17" s="7">
        <f t="shared" ref="R17" si="45">R18+R19</f>
        <v>78031.31</v>
      </c>
      <c r="S17" s="14"/>
      <c r="T17" s="15"/>
      <c r="U17" s="15"/>
      <c r="V17" s="15"/>
      <c r="W17" s="15"/>
      <c r="X17" s="15"/>
    </row>
    <row r="18" spans="1:24" ht="127.5" hidden="1" outlineLevel="1" x14ac:dyDescent="0.25">
      <c r="A18" s="17" t="s">
        <v>35</v>
      </c>
      <c r="B18" s="18" t="s">
        <v>36</v>
      </c>
      <c r="C18" s="19">
        <v>0</v>
      </c>
      <c r="D18" s="19">
        <v>0</v>
      </c>
      <c r="E18" s="19">
        <v>0</v>
      </c>
      <c r="F18" s="19">
        <v>-7908.36</v>
      </c>
      <c r="G18" s="19">
        <v>-7908.36</v>
      </c>
      <c r="H18" s="19">
        <v>0</v>
      </c>
      <c r="I18" s="19">
        <v>150</v>
      </c>
      <c r="J18" s="19">
        <v>150</v>
      </c>
      <c r="K18" s="19">
        <v>0</v>
      </c>
      <c r="L18" s="19">
        <v>150</v>
      </c>
      <c r="M18" s="19">
        <v>0</v>
      </c>
      <c r="N18" s="19">
        <v>0</v>
      </c>
      <c r="O18" s="19">
        <v>0</v>
      </c>
      <c r="P18" s="19">
        <v>0</v>
      </c>
      <c r="Q18" s="19">
        <v>78031.31</v>
      </c>
      <c r="R18" s="19">
        <v>78031.31</v>
      </c>
      <c r="S18" s="14"/>
      <c r="T18" s="15"/>
      <c r="U18" s="15"/>
      <c r="V18" s="15"/>
      <c r="W18" s="15"/>
      <c r="X18" s="15"/>
    </row>
    <row r="19" spans="1:24" ht="127.5" hidden="1" outlineLevel="1" x14ac:dyDescent="0.25">
      <c r="A19" s="17" t="s">
        <v>37</v>
      </c>
      <c r="B19" s="18" t="s">
        <v>38</v>
      </c>
      <c r="C19" s="19">
        <v>0</v>
      </c>
      <c r="D19" s="19">
        <v>0</v>
      </c>
      <c r="E19" s="19">
        <v>0</v>
      </c>
      <c r="F19" s="19">
        <v>0.2</v>
      </c>
      <c r="G19" s="19">
        <v>0</v>
      </c>
      <c r="H19" s="19">
        <v>0.2</v>
      </c>
      <c r="I19" s="19">
        <v>1299</v>
      </c>
      <c r="J19" s="19">
        <v>0</v>
      </c>
      <c r="K19" s="19">
        <v>1299</v>
      </c>
      <c r="L19" s="19">
        <v>0</v>
      </c>
      <c r="M19" s="19">
        <v>100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4"/>
      <c r="T19" s="15"/>
      <c r="U19" s="15"/>
      <c r="V19" s="15"/>
      <c r="W19" s="15"/>
      <c r="X19" s="15"/>
    </row>
    <row r="20" spans="1:24" ht="54" customHeight="1" collapsed="1" x14ac:dyDescent="0.25">
      <c r="A20" s="17" t="s">
        <v>47</v>
      </c>
      <c r="B20" s="18"/>
      <c r="C20" s="7">
        <f>C21+C22</f>
        <v>0</v>
      </c>
      <c r="D20" s="7">
        <f t="shared" ref="D20" si="46">D21+D22</f>
        <v>0</v>
      </c>
      <c r="E20" s="7">
        <f t="shared" ref="E20" si="47">E21+E22</f>
        <v>0</v>
      </c>
      <c r="F20" s="7">
        <f t="shared" ref="F20" si="48">F21+F22</f>
        <v>71434.48</v>
      </c>
      <c r="G20" s="7">
        <f t="shared" ref="G20" si="49">G21+G22</f>
        <v>71434.48</v>
      </c>
      <c r="H20" s="7">
        <f t="shared" ref="H20" si="50">H21+H22</f>
        <v>0</v>
      </c>
      <c r="I20" s="7">
        <f t="shared" ref="I20" si="51">I21+I22</f>
        <v>366936.57</v>
      </c>
      <c r="J20" s="7">
        <f t="shared" ref="J20" si="52">J21+J22</f>
        <v>366158.77</v>
      </c>
      <c r="K20" s="7">
        <f t="shared" ref="K20" si="53">K21+K22</f>
        <v>777.8</v>
      </c>
      <c r="L20" s="7">
        <f t="shared" ref="L20" si="54">L21+L22</f>
        <v>282876.90999999997</v>
      </c>
      <c r="M20" s="7">
        <f t="shared" ref="M20" si="55">M21+M22</f>
        <v>777.8</v>
      </c>
      <c r="N20" s="7">
        <f t="shared" ref="N20" si="56">N21+N22</f>
        <v>83281.86</v>
      </c>
      <c r="O20" s="7">
        <f t="shared" ref="O20" si="57">O21+O22</f>
        <v>83281.86</v>
      </c>
      <c r="P20" s="7">
        <f t="shared" ref="P20" si="58">P21+P22</f>
        <v>0</v>
      </c>
      <c r="Q20" s="7">
        <f t="shared" ref="Q20" si="59">Q21+Q22</f>
        <v>81598.539999999994</v>
      </c>
      <c r="R20" s="7">
        <f t="shared" ref="R20" si="60">R21+R22</f>
        <v>81598.539999999994</v>
      </c>
      <c r="S20" s="14"/>
      <c r="T20" s="15"/>
      <c r="U20" s="15"/>
      <c r="V20" s="15"/>
      <c r="W20" s="15"/>
      <c r="X20" s="15"/>
    </row>
    <row r="21" spans="1:24" ht="102" hidden="1" outlineLevel="1" x14ac:dyDescent="0.25">
      <c r="A21" s="17" t="s">
        <v>39</v>
      </c>
      <c r="B21" s="18" t="s">
        <v>40</v>
      </c>
      <c r="C21" s="19">
        <v>0</v>
      </c>
      <c r="D21" s="19">
        <v>0</v>
      </c>
      <c r="E21" s="19">
        <v>0</v>
      </c>
      <c r="F21" s="19">
        <v>71434.48</v>
      </c>
      <c r="G21" s="19">
        <v>71434.48</v>
      </c>
      <c r="H21" s="19">
        <v>0</v>
      </c>
      <c r="I21" s="19">
        <v>366158.77</v>
      </c>
      <c r="J21" s="19">
        <v>366158.77</v>
      </c>
      <c r="K21" s="19">
        <v>0</v>
      </c>
      <c r="L21" s="19">
        <v>282876.90999999997</v>
      </c>
      <c r="M21" s="19">
        <v>0</v>
      </c>
      <c r="N21" s="19">
        <v>83281.86</v>
      </c>
      <c r="O21" s="19">
        <v>83281.86</v>
      </c>
      <c r="P21" s="19">
        <v>0</v>
      </c>
      <c r="Q21" s="19">
        <v>81598.539999999994</v>
      </c>
      <c r="R21" s="19">
        <v>81598.539999999994</v>
      </c>
      <c r="S21" s="14"/>
      <c r="T21" s="15"/>
      <c r="U21" s="15"/>
      <c r="V21" s="15"/>
      <c r="W21" s="15"/>
      <c r="X21" s="15"/>
    </row>
    <row r="22" spans="1:24" ht="102" hidden="1" outlineLevel="1" x14ac:dyDescent="0.25">
      <c r="A22" s="17" t="s">
        <v>41</v>
      </c>
      <c r="B22" s="18" t="s">
        <v>42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777.8</v>
      </c>
      <c r="J22" s="19">
        <v>0</v>
      </c>
      <c r="K22" s="19">
        <v>777.8</v>
      </c>
      <c r="L22" s="19">
        <v>0</v>
      </c>
      <c r="M22" s="19">
        <v>777.8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4"/>
      <c r="T22" s="15"/>
      <c r="U22" s="15"/>
      <c r="V22" s="15"/>
      <c r="W22" s="15"/>
      <c r="X22" s="15"/>
    </row>
    <row r="23" spans="1:24" ht="15.2" customHeight="1" collapsed="1" x14ac:dyDescent="0.25">
      <c r="A23" s="22" t="s">
        <v>22</v>
      </c>
      <c r="B23" s="23"/>
      <c r="C23" s="4">
        <v>6808069133.6199999</v>
      </c>
      <c r="D23" s="4">
        <v>6807984024.29</v>
      </c>
      <c r="E23" s="4">
        <v>85109.33</v>
      </c>
      <c r="F23" s="4">
        <v>3258410267.9099998</v>
      </c>
      <c r="G23" s="4">
        <v>3258291329.5500002</v>
      </c>
      <c r="H23" s="4">
        <v>118938.36</v>
      </c>
      <c r="I23" s="4">
        <v>265098027.55000001</v>
      </c>
      <c r="J23" s="4">
        <v>264346882.88999999</v>
      </c>
      <c r="K23" s="4">
        <v>751144.66</v>
      </c>
      <c r="L23" s="4">
        <v>235585086.34</v>
      </c>
      <c r="M23" s="4">
        <v>423322.41</v>
      </c>
      <c r="N23" s="4">
        <v>28079077.800000001</v>
      </c>
      <c r="O23" s="4">
        <v>27781633.489999998</v>
      </c>
      <c r="P23" s="4">
        <v>297444.31</v>
      </c>
      <c r="Q23" s="4">
        <v>248041431.47</v>
      </c>
      <c r="R23" s="4">
        <v>248041431.47</v>
      </c>
      <c r="S23" s="15"/>
      <c r="T23" s="15"/>
      <c r="U23" s="15"/>
      <c r="V23" s="15"/>
      <c r="W23" s="15"/>
      <c r="X23" s="15"/>
    </row>
    <row r="24" spans="1:24" x14ac:dyDescent="0.25">
      <c r="A24" s="24"/>
      <c r="B24" s="2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/>
      <c r="T24" s="9"/>
      <c r="U24" s="9"/>
      <c r="V24" s="9"/>
      <c r="W24" s="9"/>
      <c r="X24" s="9"/>
    </row>
  </sheetData>
  <mergeCells count="8">
    <mergeCell ref="A6:R6"/>
    <mergeCell ref="A23:B23"/>
    <mergeCell ref="A24:B24"/>
    <mergeCell ref="A1:R1"/>
    <mergeCell ref="A2:R2"/>
    <mergeCell ref="A3:R3"/>
    <mergeCell ref="C4:R4"/>
    <mergeCell ref="A5:R5"/>
  </mergeCells>
  <pageMargins left="0.59027779999999996" right="0.59027779999999996" top="0.59027779999999996" bottom="0.59027779999999996" header="0.51180550000000002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A28B09-9FA8-4FC2-9F1C-73283FF41C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2023-08-01T14:29:32Z</cp:lastPrinted>
  <dcterms:created xsi:type="dcterms:W3CDTF">2023-08-01T13:48:21Z</dcterms:created>
  <dcterms:modified xsi:type="dcterms:W3CDTF">2023-08-01T14:33:38Z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УСН(3).xlsx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23.1.1401.208107350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