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4\"/>
    </mc:Choice>
  </mc:AlternateContent>
  <bookViews>
    <workbookView xWindow="0" yWindow="0" windowWidth="28800" windowHeight="11145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C15" i="2" l="1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B18" i="2"/>
  <c r="B15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B12" i="2"/>
  <c r="C8" i="2"/>
  <c r="D8" i="2"/>
  <c r="E8" i="2"/>
  <c r="F8" i="2"/>
  <c r="G8" i="2"/>
  <c r="H8" i="2"/>
  <c r="I8" i="2"/>
  <c r="I22" i="2" s="1"/>
  <c r="J8" i="2"/>
  <c r="K8" i="2"/>
  <c r="L8" i="2"/>
  <c r="M8" i="2"/>
  <c r="N8" i="2"/>
  <c r="O8" i="2"/>
  <c r="P8" i="2"/>
  <c r="Q8" i="2"/>
  <c r="Q22" i="2" s="1"/>
  <c r="R8" i="2"/>
  <c r="S8" i="2"/>
  <c r="B8" i="2"/>
  <c r="S22" i="2" l="1"/>
  <c r="O22" i="2"/>
  <c r="R22" i="2"/>
  <c r="N22" i="2"/>
  <c r="J22" i="2"/>
  <c r="F22" i="2"/>
  <c r="K22" i="2"/>
  <c r="G22" i="2"/>
  <c r="C22" i="2"/>
  <c r="M22" i="2"/>
  <c r="P22" i="2"/>
  <c r="H22" i="2"/>
  <c r="B22" i="2"/>
  <c r="L22" i="2"/>
  <c r="D22" i="2"/>
  <c r="E22" i="2"/>
</calcChain>
</file>

<file path=xl/sharedStrings.xml><?xml version="1.0" encoding="utf-8"?>
<sst xmlns="http://schemas.openxmlformats.org/spreadsheetml/2006/main" count="37" uniqueCount="37">
  <si>
    <t>ДЕПАРТАМЕНТ ФИНАНСОВ ИВАНОВСКОЙ ОБЛАСТИ</t>
  </si>
  <si>
    <t>Все строки к приказу 65н</t>
  </si>
  <si>
    <t>За период с 01.01.2024 по 31.03.2024</t>
  </si>
  <si>
    <t>Единица измерения: рубль</t>
  </si>
  <si>
    <t>Наименование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</si>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</sst>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2" borderId="1" xfId="9" applyNumberFormat="1" applyProtection="1">
      <alignment vertical="top" wrapText="1"/>
    </xf>
    <xf numFmtId="4" fontId="1" fillId="2" borderId="1" xfId="10" applyNumberFormat="1" applyProtection="1">
      <alignment horizontal="right" vertical="top" shrinkToFit="1"/>
    </xf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1" fillId="0" borderId="1" xfId="16" applyNumberFormat="1" applyProtection="1">
      <alignment wrapText="1"/>
    </xf>
    <xf numFmtId="0" fontId="1" fillId="0" borderId="3" xfId="7" applyNumberFormat="1" applyAlignment="1" applyProtection="1">
      <alignment horizontal="left" vertical="center" wrapText="1"/>
    </xf>
    <xf numFmtId="4" fontId="1" fillId="0" borderId="3" xfId="7" applyNumberFormat="1" applyProtection="1">
      <alignment horizontal="center" vertical="center" wrapText="1"/>
    </xf>
    <xf numFmtId="4" fontId="1" fillId="0" borderId="3" xfId="14" applyNumberFormat="1" applyFill="1" applyProtection="1">
      <alignment horizontal="right" vertical="top" shrinkToFit="1"/>
    </xf>
    <xf numFmtId="4" fontId="1" fillId="0" borderId="1" xfId="2" applyNumberFormat="1" applyProtection="1"/>
    <xf numFmtId="0" fontId="1" fillId="0" borderId="2" xfId="6" applyNumberFormat="1" applyProtection="1">
      <alignment horizontal="left" vertical="top"/>
    </xf>
    <xf numFmtId="0" fontId="1" fillId="0" borderId="2" xfId="6">
      <alignment horizontal="left" vertical="top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4" applyNumberFormat="1" applyAlignment="1" applyProtection="1">
      <alignment horizontal="left" wrapText="1"/>
    </xf>
    <xf numFmtId="0" fontId="3" fillId="0" borderId="1" xfId="4" applyAlignment="1">
      <alignment horizontal="left" wrapText="1"/>
    </xf>
    <xf numFmtId="0" fontId="1" fillId="0" borderId="1" xfId="2" applyNumberFormat="1" applyProtection="1"/>
    <xf numFmtId="0" fontId="1" fillId="0" borderId="1" xfId="2"/>
    <xf numFmtId="0" fontId="1" fillId="0" borderId="1" xfId="5" applyNumberFormat="1" applyProtection="1">
      <alignment horizontal="left"/>
    </xf>
    <xf numFmtId="0" fontId="1" fillId="0" borderId="1" xfId="5">
      <alignment horizontal="left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showGridLines="0" showZeros="0" tabSelected="1" workbookViewId="0">
      <selection activeCell="A26" sqref="A26"/>
    </sheetView>
  </sheetViews>
  <sheetFormatPr defaultRowHeight="15" outlineLevelRow="1" x14ac:dyDescent="0.25"/>
  <cols>
    <col min="1" max="1" width="36.85546875" style="1" customWidth="1"/>
    <col min="2" max="19" width="16.7109375" style="1" customWidth="1"/>
    <col min="20" max="20" width="7.85546875" style="1" customWidth="1"/>
    <col min="21" max="21" width="6.42578125" style="1" customWidth="1"/>
    <col min="22" max="22" width="11.7109375" style="1" customWidth="1"/>
    <col min="23" max="23" width="6.42578125" style="1" customWidth="1"/>
    <col min="24" max="25" width="9.140625" style="1" customWidth="1"/>
    <col min="26" max="16384" width="9.140625" style="1"/>
  </cols>
  <sheetData>
    <row r="1" spans="1:25" ht="15.2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"/>
      <c r="U1" s="2"/>
      <c r="V1" s="2"/>
      <c r="W1" s="3"/>
      <c r="X1" s="3"/>
      <c r="Y1" s="2"/>
    </row>
    <row r="2" spans="1:25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"/>
      <c r="U2" s="2"/>
      <c r="V2" s="2"/>
      <c r="W2" s="3"/>
      <c r="X2" s="3"/>
      <c r="Y2" s="2"/>
    </row>
    <row r="3" spans="1:25" ht="18.2" customHeight="1" x14ac:dyDescent="0.25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"/>
      <c r="U3" s="2"/>
      <c r="V3" s="2"/>
      <c r="W3" s="2"/>
      <c r="X3" s="2"/>
      <c r="Y3" s="2"/>
    </row>
    <row r="4" spans="1:25" ht="12.75" customHeight="1" x14ac:dyDescent="0.25">
      <c r="A4" s="2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"/>
      <c r="U4" s="2"/>
      <c r="V4" s="2"/>
      <c r="W4" s="2"/>
      <c r="X4" s="2"/>
      <c r="Y4" s="2"/>
    </row>
    <row r="5" spans="1:25" ht="12.75" customHeight="1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"/>
      <c r="U5" s="2"/>
      <c r="V5" s="2"/>
      <c r="W5" s="2"/>
      <c r="X5" s="2"/>
      <c r="Y5" s="2"/>
    </row>
    <row r="6" spans="1:25" ht="12.75" customHeight="1" x14ac:dyDescent="0.25">
      <c r="A6" s="17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2"/>
      <c r="U6" s="2"/>
      <c r="V6" s="2"/>
      <c r="W6" s="2"/>
      <c r="X6" s="2"/>
      <c r="Y6" s="2"/>
    </row>
    <row r="7" spans="1:25" ht="76.5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21</v>
      </c>
      <c r="S7" s="4" t="s">
        <v>22</v>
      </c>
      <c r="T7" s="5"/>
      <c r="U7" s="2"/>
      <c r="V7" s="2"/>
      <c r="W7" s="2"/>
      <c r="X7" s="2"/>
      <c r="Y7" s="2"/>
    </row>
    <row r="8" spans="1:25" ht="51" x14ac:dyDescent="0.25">
      <c r="A8" s="13" t="s">
        <v>33</v>
      </c>
      <c r="B8" s="14">
        <f>B9+B10</f>
        <v>445452713.13</v>
      </c>
      <c r="C8" s="14">
        <f t="shared" ref="C8:S8" si="0">C9+C10</f>
        <v>445399736.57999998</v>
      </c>
      <c r="D8" s="14">
        <f t="shared" si="0"/>
        <v>52976.55</v>
      </c>
      <c r="E8" s="14">
        <f t="shared" si="0"/>
        <v>381983427.03000003</v>
      </c>
      <c r="F8" s="14">
        <f t="shared" si="0"/>
        <v>381938957.18000001</v>
      </c>
      <c r="G8" s="14">
        <f t="shared" si="0"/>
        <v>44469.85</v>
      </c>
      <c r="H8" s="14">
        <f t="shared" si="0"/>
        <v>119200057.56</v>
      </c>
      <c r="I8" s="14">
        <f t="shared" si="0"/>
        <v>118783716.22</v>
      </c>
      <c r="J8" s="14">
        <f t="shared" si="0"/>
        <v>416341.34</v>
      </c>
      <c r="K8" s="14">
        <f t="shared" si="0"/>
        <v>107091959.31</v>
      </c>
      <c r="L8" s="14">
        <f t="shared" si="0"/>
        <v>159559.51999999999</v>
      </c>
      <c r="M8" s="14">
        <f t="shared" si="0"/>
        <v>787757.54</v>
      </c>
      <c r="N8" s="14">
        <f t="shared" si="0"/>
        <v>787757.54</v>
      </c>
      <c r="O8" s="14">
        <f t="shared" si="0"/>
        <v>11000878.629999999</v>
      </c>
      <c r="P8" s="14">
        <f t="shared" si="0"/>
        <v>10744153.93</v>
      </c>
      <c r="Q8" s="14">
        <f t="shared" si="0"/>
        <v>256724.7</v>
      </c>
      <c r="R8" s="14">
        <f t="shared" si="0"/>
        <v>7385087.7400000002</v>
      </c>
      <c r="S8" s="14">
        <f t="shared" si="0"/>
        <v>7385087.7400000002</v>
      </c>
      <c r="T8" s="5"/>
      <c r="U8" s="2"/>
      <c r="V8" s="2"/>
      <c r="W8" s="2"/>
      <c r="X8" s="2"/>
      <c r="Y8" s="2"/>
    </row>
    <row r="9" spans="1:25" ht="89.25" hidden="1" outlineLevel="1" x14ac:dyDescent="0.25">
      <c r="A9" s="9" t="s">
        <v>24</v>
      </c>
      <c r="B9" s="10">
        <v>445399736.57999998</v>
      </c>
      <c r="C9" s="10">
        <v>445399736.57999998</v>
      </c>
      <c r="D9" s="10">
        <v>0</v>
      </c>
      <c r="E9" s="10">
        <v>381938957.18000001</v>
      </c>
      <c r="F9" s="10">
        <v>381938957.18000001</v>
      </c>
      <c r="G9" s="10">
        <v>0</v>
      </c>
      <c r="H9" s="10">
        <v>118783716.22</v>
      </c>
      <c r="I9" s="10">
        <v>118783716.22</v>
      </c>
      <c r="J9" s="10">
        <v>0</v>
      </c>
      <c r="K9" s="10">
        <v>107091959.31</v>
      </c>
      <c r="L9" s="10">
        <v>0</v>
      </c>
      <c r="M9" s="10">
        <v>787757.54</v>
      </c>
      <c r="N9" s="10">
        <v>787757.54</v>
      </c>
      <c r="O9" s="10">
        <v>10744153.93</v>
      </c>
      <c r="P9" s="10">
        <v>10744153.93</v>
      </c>
      <c r="Q9" s="10">
        <v>0</v>
      </c>
      <c r="R9" s="10">
        <v>7385087.7400000002</v>
      </c>
      <c r="S9" s="10">
        <v>7385087.7400000002</v>
      </c>
      <c r="T9" s="11"/>
      <c r="U9" s="8"/>
      <c r="V9" s="8"/>
      <c r="W9" s="8"/>
      <c r="X9" s="8"/>
      <c r="Y9" s="8"/>
    </row>
    <row r="10" spans="1:25" ht="89.25" hidden="1" outlineLevel="1" x14ac:dyDescent="0.25">
      <c r="A10" s="9" t="s">
        <v>25</v>
      </c>
      <c r="B10" s="10">
        <v>52976.55</v>
      </c>
      <c r="C10" s="10">
        <v>0</v>
      </c>
      <c r="D10" s="10">
        <v>52976.55</v>
      </c>
      <c r="E10" s="10">
        <v>44469.85</v>
      </c>
      <c r="F10" s="10">
        <v>0</v>
      </c>
      <c r="G10" s="10">
        <v>44469.85</v>
      </c>
      <c r="H10" s="10">
        <v>416341.34</v>
      </c>
      <c r="I10" s="10">
        <v>0</v>
      </c>
      <c r="J10" s="10">
        <v>416341.34</v>
      </c>
      <c r="K10" s="10">
        <v>0</v>
      </c>
      <c r="L10" s="10">
        <v>159559.51999999999</v>
      </c>
      <c r="M10" s="10">
        <v>0</v>
      </c>
      <c r="N10" s="10">
        <v>0</v>
      </c>
      <c r="O10" s="10">
        <v>256724.7</v>
      </c>
      <c r="P10" s="10">
        <v>0</v>
      </c>
      <c r="Q10" s="10">
        <v>256724.7</v>
      </c>
      <c r="R10" s="10">
        <v>0</v>
      </c>
      <c r="S10" s="10">
        <v>0</v>
      </c>
      <c r="T10" s="11"/>
      <c r="U10" s="8"/>
      <c r="V10" s="8"/>
      <c r="W10" s="8"/>
      <c r="X10" s="8"/>
      <c r="Y10" s="8"/>
    </row>
    <row r="11" spans="1:25" ht="114.75" collapsed="1" x14ac:dyDescent="0.25">
      <c r="A11" s="9" t="s">
        <v>26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4447.92</v>
      </c>
      <c r="S11" s="15">
        <v>4447.92</v>
      </c>
      <c r="T11" s="11"/>
      <c r="U11" s="8"/>
      <c r="V11" s="8"/>
      <c r="W11" s="8"/>
      <c r="X11" s="8"/>
      <c r="Y11" s="8"/>
    </row>
    <row r="12" spans="1:25" ht="63.75" x14ac:dyDescent="0.25">
      <c r="A12" s="9" t="s">
        <v>36</v>
      </c>
      <c r="B12" s="15">
        <f>B13+B14</f>
        <v>1030793751.87</v>
      </c>
      <c r="C12" s="15">
        <f t="shared" ref="C12:S12" si="1">C13+C14</f>
        <v>1030754020.1799999</v>
      </c>
      <c r="D12" s="15">
        <f t="shared" si="1"/>
        <v>39731.69</v>
      </c>
      <c r="E12" s="15">
        <f t="shared" si="1"/>
        <v>756369720.20000005</v>
      </c>
      <c r="F12" s="15">
        <f t="shared" si="1"/>
        <v>756326579.85000002</v>
      </c>
      <c r="G12" s="15">
        <f t="shared" si="1"/>
        <v>43140.35</v>
      </c>
      <c r="H12" s="15">
        <f t="shared" si="1"/>
        <v>316770565.31</v>
      </c>
      <c r="I12" s="15">
        <f t="shared" si="1"/>
        <v>316640617.44</v>
      </c>
      <c r="J12" s="15">
        <f t="shared" si="1"/>
        <v>129947.87</v>
      </c>
      <c r="K12" s="15">
        <f t="shared" si="1"/>
        <v>301239125.75</v>
      </c>
      <c r="L12" s="15">
        <f t="shared" si="1"/>
        <v>99500.88</v>
      </c>
      <c r="M12" s="15">
        <f t="shared" si="1"/>
        <v>56319</v>
      </c>
      <c r="N12" s="15">
        <f t="shared" si="1"/>
        <v>56319</v>
      </c>
      <c r="O12" s="15">
        <f t="shared" si="1"/>
        <v>15350183.5</v>
      </c>
      <c r="P12" s="15">
        <f t="shared" si="1"/>
        <v>15319736.51</v>
      </c>
      <c r="Q12" s="15">
        <f t="shared" si="1"/>
        <v>30446.99</v>
      </c>
      <c r="R12" s="15">
        <f t="shared" si="1"/>
        <v>7148301.9400000004</v>
      </c>
      <c r="S12" s="15">
        <f t="shared" si="1"/>
        <v>7148301.9400000004</v>
      </c>
      <c r="T12" s="11"/>
      <c r="U12" s="8"/>
      <c r="V12" s="8"/>
      <c r="W12" s="8"/>
      <c r="X12" s="8"/>
      <c r="Y12" s="8"/>
    </row>
    <row r="13" spans="1:25" ht="140.25" hidden="1" outlineLevel="1" x14ac:dyDescent="0.25">
      <c r="A13" s="9" t="s">
        <v>27</v>
      </c>
      <c r="B13" s="15">
        <v>1030754020.1799999</v>
      </c>
      <c r="C13" s="15">
        <v>1030754020.1799999</v>
      </c>
      <c r="D13" s="15">
        <v>0</v>
      </c>
      <c r="E13" s="15">
        <v>756326579.85000002</v>
      </c>
      <c r="F13" s="15">
        <v>756326579.85000002</v>
      </c>
      <c r="G13" s="15">
        <v>0</v>
      </c>
      <c r="H13" s="15">
        <v>316640617.44</v>
      </c>
      <c r="I13" s="15">
        <v>316640617.44</v>
      </c>
      <c r="J13" s="15">
        <v>0</v>
      </c>
      <c r="K13" s="15">
        <v>301239125.75</v>
      </c>
      <c r="L13" s="15">
        <v>0</v>
      </c>
      <c r="M13" s="15">
        <v>56319</v>
      </c>
      <c r="N13" s="15">
        <v>56319</v>
      </c>
      <c r="O13" s="15">
        <v>15319736.51</v>
      </c>
      <c r="P13" s="15">
        <v>15319736.51</v>
      </c>
      <c r="Q13" s="15">
        <v>0</v>
      </c>
      <c r="R13" s="15">
        <v>7148301.9400000004</v>
      </c>
      <c r="S13" s="15">
        <v>7148301.9400000004</v>
      </c>
      <c r="T13" s="11"/>
      <c r="U13" s="8"/>
      <c r="V13" s="8"/>
      <c r="W13" s="8"/>
      <c r="X13" s="8"/>
      <c r="Y13" s="8"/>
    </row>
    <row r="14" spans="1:25" ht="140.25" hidden="1" outlineLevel="1" x14ac:dyDescent="0.25">
      <c r="A14" s="9" t="s">
        <v>28</v>
      </c>
      <c r="B14" s="15">
        <v>39731.69</v>
      </c>
      <c r="C14" s="15">
        <v>0</v>
      </c>
      <c r="D14" s="15">
        <v>39731.69</v>
      </c>
      <c r="E14" s="15">
        <v>43140.35</v>
      </c>
      <c r="F14" s="15">
        <v>0</v>
      </c>
      <c r="G14" s="15">
        <v>43140.35</v>
      </c>
      <c r="H14" s="15">
        <v>129947.87</v>
      </c>
      <c r="I14" s="15">
        <v>0</v>
      </c>
      <c r="J14" s="15">
        <v>129947.87</v>
      </c>
      <c r="K14" s="15">
        <v>0</v>
      </c>
      <c r="L14" s="15">
        <v>99500.88</v>
      </c>
      <c r="M14" s="15">
        <v>0</v>
      </c>
      <c r="N14" s="15">
        <v>0</v>
      </c>
      <c r="O14" s="15">
        <v>30446.99</v>
      </c>
      <c r="P14" s="15">
        <v>0</v>
      </c>
      <c r="Q14" s="15">
        <v>30446.99</v>
      </c>
      <c r="R14" s="15">
        <v>0</v>
      </c>
      <c r="S14" s="15">
        <v>0</v>
      </c>
      <c r="T14" s="11"/>
      <c r="U14" s="8"/>
      <c r="V14" s="8"/>
      <c r="W14" s="8"/>
      <c r="X14" s="8"/>
      <c r="Y14" s="8"/>
    </row>
    <row r="15" spans="1:25" ht="76.5" collapsed="1" x14ac:dyDescent="0.25">
      <c r="A15" s="9" t="s">
        <v>34</v>
      </c>
      <c r="B15" s="15">
        <f>B16+B17</f>
        <v>0</v>
      </c>
      <c r="C15" s="15">
        <f t="shared" ref="C15:S15" si="2">C16+C17</f>
        <v>0</v>
      </c>
      <c r="D15" s="15">
        <f t="shared" si="2"/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1199</v>
      </c>
      <c r="I15" s="15">
        <f t="shared" si="2"/>
        <v>0</v>
      </c>
      <c r="J15" s="15">
        <f t="shared" si="2"/>
        <v>1199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  <c r="Q15" s="15">
        <f t="shared" si="2"/>
        <v>0</v>
      </c>
      <c r="R15" s="15">
        <f t="shared" si="2"/>
        <v>82451.31</v>
      </c>
      <c r="S15" s="15">
        <f t="shared" si="2"/>
        <v>82451.31</v>
      </c>
      <c r="T15" s="11"/>
      <c r="U15" s="8"/>
      <c r="V15" s="8"/>
      <c r="W15" s="8"/>
      <c r="X15" s="8"/>
      <c r="Y15" s="8"/>
    </row>
    <row r="16" spans="1:25" ht="127.5" hidden="1" outlineLevel="1" x14ac:dyDescent="0.25">
      <c r="A16" s="9" t="s">
        <v>29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82451.31</v>
      </c>
      <c r="S16" s="15">
        <v>82451.31</v>
      </c>
      <c r="T16" s="11"/>
      <c r="U16" s="8"/>
      <c r="V16" s="8"/>
      <c r="W16" s="8"/>
      <c r="X16" s="8"/>
      <c r="Y16" s="8"/>
    </row>
    <row r="17" spans="1:25" ht="127.5" hidden="1" outlineLevel="1" x14ac:dyDescent="0.25">
      <c r="A17" s="9" t="s">
        <v>30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1199</v>
      </c>
      <c r="I17" s="15">
        <v>0</v>
      </c>
      <c r="J17" s="15">
        <v>1199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1"/>
      <c r="U17" s="8"/>
      <c r="V17" s="8"/>
      <c r="W17" s="8"/>
      <c r="X17" s="8"/>
      <c r="Y17" s="8"/>
    </row>
    <row r="18" spans="1:25" ht="51" collapsed="1" x14ac:dyDescent="0.25">
      <c r="A18" s="9" t="s">
        <v>35</v>
      </c>
      <c r="B18" s="15">
        <f>B19+B20</f>
        <v>0</v>
      </c>
      <c r="C18" s="15">
        <f t="shared" ref="C18:S18" si="3">C19+C20</f>
        <v>0</v>
      </c>
      <c r="D18" s="15">
        <f t="shared" si="3"/>
        <v>0</v>
      </c>
      <c r="E18" s="15">
        <f t="shared" si="3"/>
        <v>8723.81</v>
      </c>
      <c r="F18" s="15">
        <f t="shared" si="3"/>
        <v>8723.81</v>
      </c>
      <c r="G18" s="15">
        <f t="shared" si="3"/>
        <v>0</v>
      </c>
      <c r="H18" s="15">
        <f t="shared" si="3"/>
        <v>296302.23</v>
      </c>
      <c r="I18" s="15">
        <f t="shared" si="3"/>
        <v>295524.43</v>
      </c>
      <c r="J18" s="15">
        <f t="shared" si="3"/>
        <v>777.8</v>
      </c>
      <c r="K18" s="15">
        <f t="shared" si="3"/>
        <v>261709.43</v>
      </c>
      <c r="L18" s="15">
        <f t="shared" si="3"/>
        <v>777.8</v>
      </c>
      <c r="M18" s="15">
        <f t="shared" si="3"/>
        <v>0</v>
      </c>
      <c r="N18" s="15">
        <f t="shared" si="3"/>
        <v>0</v>
      </c>
      <c r="O18" s="15">
        <f t="shared" si="3"/>
        <v>33815</v>
      </c>
      <c r="P18" s="15">
        <f t="shared" si="3"/>
        <v>33815</v>
      </c>
      <c r="Q18" s="15">
        <f t="shared" si="3"/>
        <v>0</v>
      </c>
      <c r="R18" s="15">
        <f t="shared" si="3"/>
        <v>81598.539999999994</v>
      </c>
      <c r="S18" s="15">
        <f t="shared" si="3"/>
        <v>81598.539999999994</v>
      </c>
      <c r="T18" s="11"/>
      <c r="U18" s="8"/>
      <c r="V18" s="8"/>
      <c r="W18" s="8"/>
      <c r="X18" s="8"/>
      <c r="Y18" s="8"/>
    </row>
    <row r="19" spans="1:25" ht="102" hidden="1" outlineLevel="1" x14ac:dyDescent="0.25">
      <c r="A19" s="9" t="s">
        <v>31</v>
      </c>
      <c r="B19" s="10">
        <v>0</v>
      </c>
      <c r="C19" s="10">
        <v>0</v>
      </c>
      <c r="D19" s="10">
        <v>0</v>
      </c>
      <c r="E19" s="10">
        <v>8723.81</v>
      </c>
      <c r="F19" s="10">
        <v>8723.81</v>
      </c>
      <c r="G19" s="10">
        <v>0</v>
      </c>
      <c r="H19" s="10">
        <v>295524.43</v>
      </c>
      <c r="I19" s="10">
        <v>295524.43</v>
      </c>
      <c r="J19" s="10">
        <v>0</v>
      </c>
      <c r="K19" s="10">
        <v>261709.43</v>
      </c>
      <c r="L19" s="10">
        <v>0</v>
      </c>
      <c r="M19" s="10">
        <v>0</v>
      </c>
      <c r="N19" s="10">
        <v>0</v>
      </c>
      <c r="O19" s="10">
        <v>33815</v>
      </c>
      <c r="P19" s="10">
        <v>33815</v>
      </c>
      <c r="Q19" s="10">
        <v>0</v>
      </c>
      <c r="R19" s="10">
        <v>81598.539999999994</v>
      </c>
      <c r="S19" s="10">
        <v>81598.539999999994</v>
      </c>
      <c r="T19" s="11"/>
      <c r="U19" s="8"/>
      <c r="V19" s="8"/>
      <c r="W19" s="8"/>
      <c r="X19" s="8"/>
      <c r="Y19" s="8"/>
    </row>
    <row r="20" spans="1:25" ht="102" hidden="1" outlineLevel="1" x14ac:dyDescent="0.25">
      <c r="A20" s="9" t="s">
        <v>32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777.8</v>
      </c>
      <c r="I20" s="10">
        <v>0</v>
      </c>
      <c r="J20" s="10">
        <v>777.8</v>
      </c>
      <c r="K20" s="10">
        <v>0</v>
      </c>
      <c r="L20" s="10">
        <v>777.8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1"/>
      <c r="U20" s="8"/>
      <c r="V20" s="8"/>
      <c r="W20" s="8"/>
      <c r="X20" s="8"/>
      <c r="Y20" s="8"/>
    </row>
    <row r="21" spans="1:25" ht="15.2" customHeight="1" collapsed="1" x14ac:dyDescent="0.25">
      <c r="A21" s="6" t="s">
        <v>23</v>
      </c>
      <c r="B21" s="7">
        <v>1476246465</v>
      </c>
      <c r="C21" s="7">
        <v>1476153756.76</v>
      </c>
      <c r="D21" s="7">
        <v>92708.24</v>
      </c>
      <c r="E21" s="7">
        <v>1138361871.04</v>
      </c>
      <c r="F21" s="7">
        <v>1138274260.8399999</v>
      </c>
      <c r="G21" s="7">
        <v>87610.2</v>
      </c>
      <c r="H21" s="7">
        <v>436268124.10000002</v>
      </c>
      <c r="I21" s="7">
        <v>435719858.08999997</v>
      </c>
      <c r="J21" s="7">
        <v>548266.01</v>
      </c>
      <c r="K21" s="7">
        <v>408592794.49000001</v>
      </c>
      <c r="L21" s="7">
        <v>259838.2</v>
      </c>
      <c r="M21" s="7">
        <v>844076.54</v>
      </c>
      <c r="N21" s="7">
        <v>844076.54</v>
      </c>
      <c r="O21" s="7">
        <v>26384877.129999999</v>
      </c>
      <c r="P21" s="7">
        <v>26097705.440000001</v>
      </c>
      <c r="Q21" s="7">
        <v>287171.69</v>
      </c>
      <c r="R21" s="7">
        <v>14701887.449999999</v>
      </c>
      <c r="S21" s="7">
        <v>14701887.449999999</v>
      </c>
      <c r="T21" s="8"/>
      <c r="U21" s="8"/>
      <c r="V21" s="8"/>
      <c r="W21" s="8"/>
      <c r="X21" s="8"/>
      <c r="Y21" s="8"/>
    </row>
    <row r="22" spans="1:25" ht="12.75" hidden="1" customHeight="1" outlineLevel="1" x14ac:dyDescent="0.25">
      <c r="A22" s="2"/>
      <c r="B22" s="16">
        <f>B8+B11+B12+B15+B18</f>
        <v>1476246465</v>
      </c>
      <c r="C22" s="16">
        <f t="shared" ref="C22:S22" si="4">C8+C11+C12+C15+C18</f>
        <v>1476153756.76</v>
      </c>
      <c r="D22" s="16">
        <f t="shared" si="4"/>
        <v>92708.24</v>
      </c>
      <c r="E22" s="16">
        <f t="shared" si="4"/>
        <v>1138361871.04</v>
      </c>
      <c r="F22" s="16">
        <f t="shared" si="4"/>
        <v>1138274260.8399999</v>
      </c>
      <c r="G22" s="16">
        <f t="shared" si="4"/>
        <v>87610.2</v>
      </c>
      <c r="H22" s="16">
        <f t="shared" si="4"/>
        <v>436268124.10000002</v>
      </c>
      <c r="I22" s="16">
        <f t="shared" si="4"/>
        <v>435719858.08999997</v>
      </c>
      <c r="J22" s="16">
        <f t="shared" si="4"/>
        <v>548266.01</v>
      </c>
      <c r="K22" s="16">
        <f t="shared" si="4"/>
        <v>408592794.49000001</v>
      </c>
      <c r="L22" s="16">
        <f t="shared" si="4"/>
        <v>259838.19999999998</v>
      </c>
      <c r="M22" s="16">
        <f t="shared" si="4"/>
        <v>844076.54</v>
      </c>
      <c r="N22" s="16">
        <f t="shared" si="4"/>
        <v>844076.54</v>
      </c>
      <c r="O22" s="16">
        <f t="shared" si="4"/>
        <v>26384877.129999999</v>
      </c>
      <c r="P22" s="16">
        <f t="shared" si="4"/>
        <v>26097705.439999998</v>
      </c>
      <c r="Q22" s="16">
        <f t="shared" si="4"/>
        <v>287171.69</v>
      </c>
      <c r="R22" s="16">
        <f t="shared" si="4"/>
        <v>14701887.450000001</v>
      </c>
      <c r="S22" s="16">
        <f t="shared" si="4"/>
        <v>14701887.450000001</v>
      </c>
      <c r="T22" s="2"/>
      <c r="U22" s="2"/>
      <c r="V22" s="2"/>
      <c r="W22" s="2"/>
      <c r="X22" s="2"/>
      <c r="Y22" s="2"/>
    </row>
    <row r="23" spans="1:25" collapsed="1" x14ac:dyDescent="0.25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</sheetData>
  <mergeCells count="6">
    <mergeCell ref="A6:S6"/>
    <mergeCell ref="A1:S1"/>
    <mergeCell ref="A2:S2"/>
    <mergeCell ref="A3:S3"/>
    <mergeCell ref="B4:S4"/>
    <mergeCell ref="A5:S5"/>
  </mergeCells>
  <pageMargins left="0.59027779999999996" right="0.59027779999999996" top="0.59027779999999996" bottom="0.59027779999999996" header="0.51180550000000002" footer="0.51180550000000002"/>
  <pageSetup paperSize="9" scale="95" fitToWidth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E915F89-4339-4ECB-B203-CFFEEC5A7D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cp:lastPrinted>2024-04-12T07:47:01Z</cp:lastPrinted>
  <dcterms:created xsi:type="dcterms:W3CDTF">2024-04-12T07:25:22Z</dcterms:created>
  <dcterms:modified xsi:type="dcterms:W3CDTF">2024-04-12T07:51:57Z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УСН.xlsx</vt:lpwstr>
  </property>
  <property fmtid="{D5CDD505-2E9C-101B-9397-08002B2CF9AE}" pid="4" name="Версия клиента">
    <vt:lpwstr>23.2.14.11021 (.NET 4.7.2)</vt:lpwstr>
  </property>
  <property fmtid="{D5CDD505-2E9C-101B-9397-08002B2CF9AE}" pid="5" name="Версия базы">
    <vt:lpwstr>23.2.3582.219725230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iv2024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не используется</vt:lpwstr>
  </property>
</Properties>
</file>