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7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Лист1!$B$1:$O$36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E36" i="1"/>
  <c r="L36" i="1"/>
  <c r="D36" i="1"/>
</calcChain>
</file>

<file path=xl/sharedStrings.xml><?xml version="1.0" encoding="utf-8"?>
<sst xmlns="http://schemas.openxmlformats.org/spreadsheetml/2006/main" count="124" uniqueCount="89">
  <si>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</si>
  <si>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</si>
  <si>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</si>
  <si>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</si>
  <si>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</si>
  <si>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</si>
  <si>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</si>
  <si>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</si>
  <si>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</si>
  <si>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</si>
  <si>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</si>
  <si>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</si>
  <si>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удорожания коммунальных услуг на второй год планового периода</t>
  </si>
  <si>
    <t>Коэффициент стоимости предоставления коммунальных услуг на второй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</si>
  <si>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</si>
  <si>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</si>
  <si>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</si>
  <si>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</si>
  <si>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</si>
  <si>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</si>
  <si>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</si>
  <si>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</si>
  <si>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</si>
  <si>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</si>
  <si>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</si>
  <si>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</si>
  <si>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</si>
  <si>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</si>
  <si>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</si>
  <si>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гр11</t>
  </si>
  <si>
    <t>гр12=0.8+0.2*гр08*гр10*гр11/(гр09*1.0695758*1.04)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</si>
  <si>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</si>
  <si>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</si>
  <si>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</si>
  <si>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</si>
  <si>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</si>
  <si>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</si>
  <si>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</si>
  <si>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</si>
  <si>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</si>
  <si>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</si>
  <si>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</si>
  <si>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</si>
  <si>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</si>
  <si>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</si>
  <si>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</si>
  <si>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</si>
  <si>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</si>
  <si>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</si>
  <si>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</si>
  <si>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</si>
  <si>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</si>
  <si>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</si>
  <si>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</si>
  <si>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</si>
  <si>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</si>
  <si>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</si>
  <si>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</si>
  <si>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</si>
  <si>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</si>
  <si>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</si>
  <si>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</si>
  <si>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</si>
  <si>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</si>
  <si>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</si>
  <si>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</si>
  <si>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</si>
  <si>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</si>
  <si>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</si>
  <si>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</si>
  <si>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</si>
  <si>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</si>
  <si>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</si>
  <si>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</si>
  <si>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</si>
  <si>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</si>
  <si>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</si>
  <si>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</si>
  <si>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</si>
  <si>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</si>
  <si>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</si>
  <si>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</si>
  <si>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</si>
  <si>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</si>
  <si>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</si>
  <si>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</si>
  <si>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</si>
  <si>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</si>
  <si>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202.3.01 Расчет коэффициентов МР(ГО)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</si>
</sst>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7109375" customWidth="1"/>
    <col min="3" max="3" width="25.140625" customWidth="1"/>
    <col min="4" max="15" width="17.28515625" customWidth="1"/>
    <col min="16" max="16" width="21.28515625" customWidth="1"/>
    <col min="17" max="17" width="14.85546875" customWidth="1"/>
    <col min="18" max="18" width="16.7109375" customWidth="1"/>
    <col min="19" max="19" width="15.7109375" customWidth="1"/>
    <col min="20" max="20" width="16.7109375" customWidth="1"/>
    <col min="21" max="21" width="13.7109375" customWidth="1"/>
    <col min="22" max="22" width="17.5703125" customWidth="1"/>
    <col min="23" max="23" width="15.85546875" customWidth="1"/>
  </cols>
  <sheetData>
    <row r="1" spans="1:23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"/>
      <c r="Q1" s="1"/>
      <c r="R1" s="1"/>
      <c r="S1" s="1"/>
      <c r="T1" s="3"/>
      <c r="U1" s="3"/>
      <c r="V1" s="1"/>
      <c r="W1" s="1"/>
    </row>
    <row r="2" spans="1:23" ht="18" customHeight="1" x14ac:dyDescent="0.25">
      <c r="A2" s="1"/>
      <c r="B2" s="1"/>
      <c r="C2" s="4" t="s">
        <v>88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6"/>
      <c r="R2" s="7"/>
      <c r="S2" s="7"/>
      <c r="T2" s="7"/>
      <c r="U2" s="7"/>
      <c r="V2" s="7"/>
      <c r="W2" s="7"/>
    </row>
    <row r="3" spans="1:23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"/>
      <c r="Q3" s="1"/>
      <c r="R3" s="1"/>
      <c r="S3" s="1"/>
      <c r="T3" s="1"/>
      <c r="U3" s="1"/>
      <c r="V3" s="1"/>
      <c r="W3" s="1"/>
    </row>
    <row r="4" spans="1:23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2" t="s">
        <v>13</v>
      </c>
      <c r="P4" s="13"/>
      <c r="Q4" s="6"/>
      <c r="R4" s="6"/>
      <c r="S4" s="6"/>
      <c r="T4" s="1"/>
      <c r="U4" s="1"/>
      <c r="V4" s="1"/>
      <c r="W4" s="6"/>
    </row>
    <row r="5" spans="1:23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3"/>
      <c r="Q5" s="6"/>
      <c r="R5" s="6"/>
      <c r="S5" s="6"/>
      <c r="T5" s="1"/>
      <c r="U5" s="1"/>
      <c r="V5" s="1"/>
      <c r="W5" s="6"/>
    </row>
    <row r="6" spans="1:23" ht="67.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3"/>
      <c r="Q6" s="6"/>
      <c r="R6" s="6"/>
      <c r="S6" s="6"/>
      <c r="T6" s="1"/>
      <c r="U6" s="1"/>
      <c r="V6" s="1"/>
      <c r="W6" s="6"/>
    </row>
    <row r="7" spans="1:23" x14ac:dyDescent="0.25">
      <c r="A7" s="10"/>
      <c r="B7" s="18"/>
      <c r="C7" s="19" t="s">
        <v>14</v>
      </c>
      <c r="D7" s="20" t="s">
        <v>15</v>
      </c>
      <c r="E7" s="20" t="s">
        <v>15</v>
      </c>
      <c r="F7" s="20"/>
      <c r="G7" s="20"/>
      <c r="H7" s="20" t="s">
        <v>15</v>
      </c>
      <c r="I7" s="20"/>
      <c r="J7" s="20"/>
      <c r="K7" s="20" t="s">
        <v>16</v>
      </c>
      <c r="L7" s="20" t="s">
        <v>17</v>
      </c>
      <c r="M7" s="20"/>
      <c r="N7" s="20"/>
      <c r="O7" s="20"/>
      <c r="P7" s="13"/>
      <c r="Q7" s="1"/>
      <c r="R7" s="1"/>
      <c r="S7" s="1"/>
      <c r="T7" s="1"/>
      <c r="U7" s="1"/>
      <c r="V7" s="1"/>
      <c r="W7" s="1"/>
    </row>
    <row r="8" spans="1:23" ht="38.25" x14ac:dyDescent="0.25">
      <c r="A8" s="10"/>
      <c r="B8" s="21"/>
      <c r="C8" s="19" t="s">
        <v>18</v>
      </c>
      <c r="D8" s="22" t="s">
        <v>19</v>
      </c>
      <c r="E8" s="22" t="s">
        <v>20</v>
      </c>
      <c r="F8" s="22" t="s">
        <v>21</v>
      </c>
      <c r="G8" s="22" t="s">
        <v>22</v>
      </c>
      <c r="H8" s="22" t="s">
        <v>23</v>
      </c>
      <c r="I8" s="22" t="s">
        <v>24</v>
      </c>
      <c r="J8" s="22" t="s">
        <v>25</v>
      </c>
      <c r="K8" s="22" t="s">
        <v>26</v>
      </c>
      <c r="L8" s="22" t="s">
        <v>27</v>
      </c>
      <c r="M8" s="22" t="s">
        <v>28</v>
      </c>
      <c r="N8" s="22" t="s">
        <v>29</v>
      </c>
      <c r="O8" s="22" t="s">
        <v>30</v>
      </c>
      <c r="P8" s="13"/>
      <c r="Q8" s="1"/>
      <c r="R8" s="1"/>
      <c r="S8" s="1"/>
      <c r="T8" s="1"/>
      <c r="U8" s="1"/>
      <c r="V8" s="1"/>
      <c r="W8" s="1"/>
    </row>
    <row r="9" spans="1:23" x14ac:dyDescent="0.25">
      <c r="A9" s="23" t="s">
        <v>31</v>
      </c>
      <c r="B9" s="24" t="s">
        <v>32</v>
      </c>
      <c r="C9" s="25" t="s">
        <v>33</v>
      </c>
      <c r="D9" s="26">
        <v>29623</v>
      </c>
      <c r="E9" s="26">
        <v>0</v>
      </c>
      <c r="F9" s="27">
        <v>0</v>
      </c>
      <c r="G9" s="28">
        <v>0.90970803779999998</v>
      </c>
      <c r="H9" s="26">
        <v>29623</v>
      </c>
      <c r="I9" s="27">
        <v>1</v>
      </c>
      <c r="J9" s="29">
        <v>1.0981784107000001</v>
      </c>
      <c r="K9" s="30">
        <v>2408.2800000000002</v>
      </c>
      <c r="L9" s="30">
        <v>2692.52</v>
      </c>
      <c r="M9" s="28">
        <v>1.0706910000000001</v>
      </c>
      <c r="N9" s="31">
        <v>1.04</v>
      </c>
      <c r="O9" s="29">
        <v>0.97907321089999999</v>
      </c>
      <c r="P9" s="13"/>
      <c r="Q9" s="32"/>
      <c r="R9" s="32"/>
      <c r="S9" s="33"/>
      <c r="T9" s="6"/>
      <c r="U9" s="6"/>
      <c r="V9" s="33"/>
      <c r="W9" s="1"/>
    </row>
    <row r="10" spans="1:23" x14ac:dyDescent="0.25">
      <c r="A10" s="23" t="s">
        <v>31</v>
      </c>
      <c r="B10" s="24" t="s">
        <v>34</v>
      </c>
      <c r="C10" s="25" t="s">
        <v>35</v>
      </c>
      <c r="D10" s="26">
        <v>358437</v>
      </c>
      <c r="E10" s="26">
        <v>0</v>
      </c>
      <c r="F10" s="27">
        <v>0</v>
      </c>
      <c r="G10" s="28">
        <v>0.90970803779999998</v>
      </c>
      <c r="H10" s="26">
        <v>358437</v>
      </c>
      <c r="I10" s="27">
        <v>1</v>
      </c>
      <c r="J10" s="29">
        <v>1.0981784107000001</v>
      </c>
      <c r="K10" s="30">
        <v>2084.84</v>
      </c>
      <c r="L10" s="30">
        <v>2692.52</v>
      </c>
      <c r="M10" s="28">
        <v>1.067369</v>
      </c>
      <c r="N10" s="31">
        <v>1.04</v>
      </c>
      <c r="O10" s="29">
        <v>0.95454209869999995</v>
      </c>
      <c r="P10" s="13"/>
      <c r="Q10" s="32"/>
      <c r="R10" s="32"/>
      <c r="S10" s="33"/>
      <c r="T10" s="6"/>
      <c r="U10" s="6"/>
      <c r="V10" s="33"/>
      <c r="W10" s="1"/>
    </row>
    <row r="11" spans="1:23" x14ac:dyDescent="0.25">
      <c r="A11" s="23" t="s">
        <v>31</v>
      </c>
      <c r="B11" s="24" t="s">
        <v>36</v>
      </c>
      <c r="C11" s="25" t="s">
        <v>37</v>
      </c>
      <c r="D11" s="26">
        <v>74804</v>
      </c>
      <c r="E11" s="26">
        <v>0</v>
      </c>
      <c r="F11" s="27">
        <v>0</v>
      </c>
      <c r="G11" s="28">
        <v>0.90970803779999998</v>
      </c>
      <c r="H11" s="26">
        <v>74804</v>
      </c>
      <c r="I11" s="27">
        <v>1</v>
      </c>
      <c r="J11" s="29">
        <v>1.0981784107000001</v>
      </c>
      <c r="K11" s="30">
        <v>2653</v>
      </c>
      <c r="L11" s="30">
        <v>2692.52</v>
      </c>
      <c r="M11" s="28">
        <v>1.0721510000000001</v>
      </c>
      <c r="N11" s="31">
        <v>1.04</v>
      </c>
      <c r="O11" s="29">
        <v>0.99753892889999995</v>
      </c>
      <c r="P11" s="13"/>
      <c r="Q11" s="32"/>
      <c r="R11" s="32"/>
      <c r="S11" s="33"/>
      <c r="T11" s="6"/>
      <c r="U11" s="6"/>
      <c r="V11" s="33"/>
      <c r="W11" s="1"/>
    </row>
    <row r="12" spans="1:23" x14ac:dyDescent="0.25">
      <c r="A12" s="23" t="s">
        <v>31</v>
      </c>
      <c r="B12" s="24" t="s">
        <v>38</v>
      </c>
      <c r="C12" s="25" t="s">
        <v>39</v>
      </c>
      <c r="D12" s="26">
        <v>30181</v>
      </c>
      <c r="E12" s="26">
        <v>0</v>
      </c>
      <c r="F12" s="27">
        <v>0</v>
      </c>
      <c r="G12" s="28">
        <v>0.90970803779999998</v>
      </c>
      <c r="H12" s="26">
        <v>30181</v>
      </c>
      <c r="I12" s="27">
        <v>1</v>
      </c>
      <c r="J12" s="29">
        <v>1.0981784107000001</v>
      </c>
      <c r="K12" s="30">
        <v>2363.2600000000002</v>
      </c>
      <c r="L12" s="30">
        <v>2692.52</v>
      </c>
      <c r="M12" s="28">
        <v>1.061328</v>
      </c>
      <c r="N12" s="31">
        <v>1.04</v>
      </c>
      <c r="O12" s="29">
        <v>0.97418895589999999</v>
      </c>
      <c r="P12" s="13"/>
      <c r="Q12" s="32"/>
      <c r="R12" s="32"/>
      <c r="S12" s="33"/>
      <c r="T12" s="6"/>
      <c r="U12" s="6"/>
      <c r="V12" s="33"/>
      <c r="W12" s="1"/>
    </row>
    <row r="13" spans="1:23" x14ac:dyDescent="0.25">
      <c r="A13" s="23" t="s">
        <v>31</v>
      </c>
      <c r="B13" s="24" t="s">
        <v>40</v>
      </c>
      <c r="C13" s="25" t="s">
        <v>41</v>
      </c>
      <c r="D13" s="26">
        <v>30506</v>
      </c>
      <c r="E13" s="26">
        <v>0</v>
      </c>
      <c r="F13" s="27">
        <v>0</v>
      </c>
      <c r="G13" s="28">
        <v>0.90970803779999998</v>
      </c>
      <c r="H13" s="26">
        <v>30506</v>
      </c>
      <c r="I13" s="27">
        <v>1</v>
      </c>
      <c r="J13" s="29">
        <v>1.0981784107000001</v>
      </c>
      <c r="K13" s="30">
        <v>2822.49</v>
      </c>
      <c r="L13" s="30">
        <v>2692.52</v>
      </c>
      <c r="M13" s="28">
        <v>1.0705100000000001</v>
      </c>
      <c r="N13" s="31">
        <v>1.04</v>
      </c>
      <c r="O13" s="29">
        <v>1.0098372712999999</v>
      </c>
      <c r="P13" s="13"/>
      <c r="Q13" s="32"/>
      <c r="R13" s="32"/>
      <c r="S13" s="33"/>
      <c r="T13" s="6"/>
      <c r="U13" s="6"/>
      <c r="V13" s="33"/>
      <c r="W13" s="1"/>
    </row>
    <row r="14" spans="1:23" x14ac:dyDescent="0.25">
      <c r="A14" s="23" t="s">
        <v>31</v>
      </c>
      <c r="B14" s="24" t="s">
        <v>42</v>
      </c>
      <c r="C14" s="25" t="s">
        <v>43</v>
      </c>
      <c r="D14" s="26">
        <v>53312</v>
      </c>
      <c r="E14" s="26">
        <v>0</v>
      </c>
      <c r="F14" s="27">
        <v>0</v>
      </c>
      <c r="G14" s="28">
        <v>0.90970803779999998</v>
      </c>
      <c r="H14" s="26">
        <v>53312</v>
      </c>
      <c r="I14" s="27">
        <v>1</v>
      </c>
      <c r="J14" s="29">
        <v>1.0981784107000001</v>
      </c>
      <c r="K14" s="30">
        <v>2235.1799999999998</v>
      </c>
      <c r="L14" s="30">
        <v>2692.52</v>
      </c>
      <c r="M14" s="28">
        <v>1.072692</v>
      </c>
      <c r="N14" s="31">
        <v>1.04</v>
      </c>
      <c r="O14" s="29">
        <v>0.9665125739</v>
      </c>
      <c r="P14" s="13"/>
      <c r="Q14" s="32"/>
      <c r="R14" s="32"/>
      <c r="S14" s="33"/>
      <c r="T14" s="6"/>
      <c r="U14" s="6"/>
      <c r="V14" s="33"/>
      <c r="W14" s="1"/>
    </row>
    <row r="15" spans="1:23" x14ac:dyDescent="0.25">
      <c r="A15" s="23" t="s">
        <v>31</v>
      </c>
      <c r="B15" s="24" t="s">
        <v>44</v>
      </c>
      <c r="C15" s="25" t="s">
        <v>45</v>
      </c>
      <c r="D15" s="26">
        <v>33630</v>
      </c>
      <c r="E15" s="26">
        <v>2618</v>
      </c>
      <c r="F15" s="27">
        <v>7.7847160299999996E-2</v>
      </c>
      <c r="G15" s="28">
        <v>0.9805262253</v>
      </c>
      <c r="H15" s="26">
        <v>28926</v>
      </c>
      <c r="I15" s="27">
        <v>0.86012488850000002</v>
      </c>
      <c r="J15" s="29">
        <v>1.0213744968</v>
      </c>
      <c r="K15" s="30">
        <v>2472.73</v>
      </c>
      <c r="L15" s="30">
        <v>2692.52</v>
      </c>
      <c r="M15" s="28">
        <v>1.072111</v>
      </c>
      <c r="N15" s="31">
        <v>1.04</v>
      </c>
      <c r="O15" s="29">
        <v>0.98410939019999999</v>
      </c>
      <c r="P15" s="13"/>
      <c r="Q15" s="32"/>
      <c r="R15" s="32"/>
      <c r="S15" s="33"/>
      <c r="T15" s="6"/>
      <c r="U15" s="6"/>
      <c r="V15" s="33"/>
      <c r="W15" s="1"/>
    </row>
    <row r="16" spans="1:23" x14ac:dyDescent="0.25">
      <c r="A16" s="23" t="s">
        <v>31</v>
      </c>
      <c r="B16" s="24" t="s">
        <v>46</v>
      </c>
      <c r="C16" s="25" t="s">
        <v>47</v>
      </c>
      <c r="D16" s="26">
        <v>3943</v>
      </c>
      <c r="E16" s="26">
        <v>1598</v>
      </c>
      <c r="F16" s="27">
        <v>0.40527517120000001</v>
      </c>
      <c r="G16" s="28">
        <v>1.2783901186</v>
      </c>
      <c r="H16" s="26">
        <v>1555</v>
      </c>
      <c r="I16" s="27">
        <v>0.3943697692</v>
      </c>
      <c r="J16" s="29">
        <v>0.76563338849999996</v>
      </c>
      <c r="K16" s="30">
        <v>6380.29</v>
      </c>
      <c r="L16" s="30">
        <v>2692.52</v>
      </c>
      <c r="M16" s="28">
        <v>1.072357</v>
      </c>
      <c r="N16" s="31">
        <v>1.04</v>
      </c>
      <c r="O16" s="29">
        <v>1.2751593720000001</v>
      </c>
      <c r="P16" s="13"/>
      <c r="Q16" s="32"/>
      <c r="R16" s="32"/>
      <c r="S16" s="33"/>
      <c r="T16" s="6"/>
      <c r="U16" s="6"/>
      <c r="V16" s="33"/>
      <c r="W16" s="1"/>
    </row>
    <row r="17" spans="1:23" x14ac:dyDescent="0.25">
      <c r="A17" s="23" t="s">
        <v>31</v>
      </c>
      <c r="B17" s="24" t="s">
        <v>48</v>
      </c>
      <c r="C17" s="25" t="s">
        <v>49</v>
      </c>
      <c r="D17" s="26">
        <v>15732</v>
      </c>
      <c r="E17" s="26">
        <v>4135</v>
      </c>
      <c r="F17" s="27">
        <v>0.26284007120000002</v>
      </c>
      <c r="G17" s="28">
        <v>1.1488157633</v>
      </c>
      <c r="H17" s="26">
        <v>10195</v>
      </c>
      <c r="I17" s="27">
        <v>0.64804220700000004</v>
      </c>
      <c r="J17" s="29">
        <v>0.90492218579999995</v>
      </c>
      <c r="K17" s="30">
        <v>3083.29</v>
      </c>
      <c r="L17" s="30">
        <v>2692.52</v>
      </c>
      <c r="M17" s="28">
        <v>1.0693189999999999</v>
      </c>
      <c r="N17" s="31">
        <v>1.04</v>
      </c>
      <c r="O17" s="29">
        <v>1.0289713515000001</v>
      </c>
      <c r="P17" s="13"/>
      <c r="Q17" s="32"/>
      <c r="R17" s="32"/>
      <c r="S17" s="33"/>
      <c r="T17" s="6"/>
      <c r="U17" s="6"/>
      <c r="V17" s="33"/>
      <c r="W17" s="1"/>
    </row>
    <row r="18" spans="1:23" x14ac:dyDescent="0.25">
      <c r="A18" s="23" t="s">
        <v>31</v>
      </c>
      <c r="B18" s="24" t="s">
        <v>50</v>
      </c>
      <c r="C18" s="25" t="s">
        <v>51</v>
      </c>
      <c r="D18" s="26">
        <v>11865</v>
      </c>
      <c r="E18" s="26">
        <v>4433</v>
      </c>
      <c r="F18" s="27">
        <v>0.37361989039999999</v>
      </c>
      <c r="G18" s="28">
        <v>1.2495930553000001</v>
      </c>
      <c r="H18" s="26">
        <v>6947</v>
      </c>
      <c r="I18" s="27">
        <v>0.58550358199999997</v>
      </c>
      <c r="J18" s="29">
        <v>0.87058290189999998</v>
      </c>
      <c r="K18" s="30">
        <v>3191.4</v>
      </c>
      <c r="L18" s="30">
        <v>2692.52</v>
      </c>
      <c r="M18" s="28">
        <v>1.072551</v>
      </c>
      <c r="N18" s="31">
        <v>1.04</v>
      </c>
      <c r="O18" s="29">
        <v>1.037716147</v>
      </c>
      <c r="P18" s="13"/>
      <c r="Q18" s="32"/>
      <c r="R18" s="32"/>
      <c r="S18" s="33"/>
      <c r="T18" s="6"/>
      <c r="U18" s="6"/>
      <c r="V18" s="33"/>
      <c r="W18" s="1"/>
    </row>
    <row r="19" spans="1:23" x14ac:dyDescent="0.25">
      <c r="A19" s="23" t="s">
        <v>31</v>
      </c>
      <c r="B19" s="24" t="s">
        <v>52</v>
      </c>
      <c r="C19" s="25" t="s">
        <v>53</v>
      </c>
      <c r="D19" s="26">
        <v>12153</v>
      </c>
      <c r="E19" s="26">
        <v>3050</v>
      </c>
      <c r="F19" s="27">
        <v>0.25096683949999998</v>
      </c>
      <c r="G19" s="28">
        <v>1.1380145889</v>
      </c>
      <c r="H19" s="26">
        <v>8376</v>
      </c>
      <c r="I19" s="27">
        <v>0.68921254009999999</v>
      </c>
      <c r="J19" s="29">
        <v>0.92752837129999999</v>
      </c>
      <c r="K19" s="30">
        <v>3961.89</v>
      </c>
      <c r="L19" s="30">
        <v>2692.52</v>
      </c>
      <c r="M19" s="28">
        <v>1.06846</v>
      </c>
      <c r="N19" s="31">
        <v>1.04</v>
      </c>
      <c r="O19" s="29">
        <v>1.0939816147999999</v>
      </c>
      <c r="P19" s="13"/>
      <c r="Q19" s="32"/>
      <c r="R19" s="32"/>
      <c r="S19" s="33"/>
      <c r="T19" s="6"/>
      <c r="U19" s="6"/>
      <c r="V19" s="33"/>
      <c r="W19" s="1"/>
    </row>
    <row r="20" spans="1:23" x14ac:dyDescent="0.25">
      <c r="A20" s="23" t="s">
        <v>31</v>
      </c>
      <c r="B20" s="24" t="s">
        <v>54</v>
      </c>
      <c r="C20" s="25" t="s">
        <v>55</v>
      </c>
      <c r="D20" s="26">
        <v>40478</v>
      </c>
      <c r="E20" s="26">
        <v>13060</v>
      </c>
      <c r="F20" s="27">
        <v>0.3226443994</v>
      </c>
      <c r="G20" s="28">
        <v>1.2032202413999999</v>
      </c>
      <c r="H20" s="26">
        <v>0</v>
      </c>
      <c r="I20" s="27">
        <v>0</v>
      </c>
      <c r="J20" s="29">
        <v>0.54908920530000005</v>
      </c>
      <c r="K20" s="30">
        <v>3129.72</v>
      </c>
      <c r="L20" s="30">
        <v>2692.52</v>
      </c>
      <c r="M20" s="28">
        <v>1.0718049999999999</v>
      </c>
      <c r="N20" s="31">
        <v>1.04</v>
      </c>
      <c r="O20" s="29">
        <v>1.0329596759999999</v>
      </c>
      <c r="P20" s="13"/>
      <c r="Q20" s="32"/>
      <c r="R20" s="32"/>
      <c r="S20" s="33"/>
      <c r="T20" s="6"/>
      <c r="U20" s="6"/>
      <c r="V20" s="33"/>
      <c r="W20" s="1"/>
    </row>
    <row r="21" spans="1:23" x14ac:dyDescent="0.25">
      <c r="A21" s="23" t="s">
        <v>31</v>
      </c>
      <c r="B21" s="24" t="s">
        <v>56</v>
      </c>
      <c r="C21" s="25" t="s">
        <v>57</v>
      </c>
      <c r="D21" s="26">
        <v>7336</v>
      </c>
      <c r="E21" s="26">
        <v>3097</v>
      </c>
      <c r="F21" s="27">
        <v>0.42216466740000003</v>
      </c>
      <c r="G21" s="28">
        <v>1.2937546290999999</v>
      </c>
      <c r="H21" s="26">
        <v>3262</v>
      </c>
      <c r="I21" s="27">
        <v>0.4446564885</v>
      </c>
      <c r="J21" s="29">
        <v>0.79324528319999998</v>
      </c>
      <c r="K21" s="30">
        <v>4036.64</v>
      </c>
      <c r="L21" s="30">
        <v>2692.52</v>
      </c>
      <c r="M21" s="28">
        <v>1.0723750000000001</v>
      </c>
      <c r="N21" s="31">
        <v>1.04</v>
      </c>
      <c r="O21" s="29">
        <v>1.1006257587999999</v>
      </c>
      <c r="P21" s="13"/>
      <c r="Q21" s="32"/>
      <c r="R21" s="32"/>
      <c r="S21" s="33"/>
      <c r="T21" s="6"/>
      <c r="U21" s="6"/>
      <c r="V21" s="33"/>
      <c r="W21" s="1"/>
    </row>
    <row r="22" spans="1:23" x14ac:dyDescent="0.25">
      <c r="A22" s="23" t="s">
        <v>31</v>
      </c>
      <c r="B22" s="24" t="s">
        <v>58</v>
      </c>
      <c r="C22" s="25" t="s">
        <v>59</v>
      </c>
      <c r="D22" s="26">
        <v>17408</v>
      </c>
      <c r="E22" s="26">
        <v>5020</v>
      </c>
      <c r="F22" s="27">
        <v>0.2883731618</v>
      </c>
      <c r="G22" s="28">
        <v>1.1720434209999999</v>
      </c>
      <c r="H22" s="26">
        <v>7780</v>
      </c>
      <c r="I22" s="27">
        <v>0.44692095590000003</v>
      </c>
      <c r="J22" s="29">
        <v>0.79448867779999999</v>
      </c>
      <c r="K22" s="30">
        <v>3480.43</v>
      </c>
      <c r="L22" s="30">
        <v>2692.52</v>
      </c>
      <c r="M22" s="28">
        <v>1.0712360000000001</v>
      </c>
      <c r="N22" s="31">
        <v>1.04</v>
      </c>
      <c r="O22" s="29">
        <v>1.0589271268</v>
      </c>
      <c r="P22" s="13"/>
      <c r="Q22" s="32"/>
      <c r="R22" s="32"/>
      <c r="S22" s="33"/>
      <c r="T22" s="6"/>
      <c r="U22" s="6"/>
      <c r="V22" s="33"/>
      <c r="W22" s="1"/>
    </row>
    <row r="23" spans="1:23" x14ac:dyDescent="0.25">
      <c r="A23" s="23" t="s">
        <v>31</v>
      </c>
      <c r="B23" s="24" t="s">
        <v>60</v>
      </c>
      <c r="C23" s="25" t="s">
        <v>61</v>
      </c>
      <c r="D23" s="26">
        <v>19537</v>
      </c>
      <c r="E23" s="26">
        <v>4053</v>
      </c>
      <c r="F23" s="27">
        <v>0.207452526</v>
      </c>
      <c r="G23" s="28">
        <v>1.0984292682000001</v>
      </c>
      <c r="H23" s="26">
        <v>8411</v>
      </c>
      <c r="I23" s="27">
        <v>0.43051645599999999</v>
      </c>
      <c r="J23" s="29">
        <v>0.78548114400000002</v>
      </c>
      <c r="K23" s="30">
        <v>3499.07</v>
      </c>
      <c r="L23" s="30">
        <v>2692.52</v>
      </c>
      <c r="M23" s="28">
        <v>1.0711729999999999</v>
      </c>
      <c r="N23" s="31">
        <v>1.04</v>
      </c>
      <c r="O23" s="29">
        <v>1.0602985433000001</v>
      </c>
      <c r="P23" s="13"/>
      <c r="Q23" s="32"/>
      <c r="R23" s="32"/>
      <c r="S23" s="33"/>
      <c r="T23" s="6"/>
      <c r="U23" s="6"/>
      <c r="V23" s="33"/>
      <c r="W23" s="1"/>
    </row>
    <row r="24" spans="1:23" x14ac:dyDescent="0.25">
      <c r="A24" s="23" t="s">
        <v>31</v>
      </c>
      <c r="B24" s="24" t="s">
        <v>62</v>
      </c>
      <c r="C24" s="25" t="s">
        <v>63</v>
      </c>
      <c r="D24" s="26">
        <v>14905</v>
      </c>
      <c r="E24" s="26">
        <v>3801</v>
      </c>
      <c r="F24" s="27">
        <v>0.25501509560000002</v>
      </c>
      <c r="G24" s="28">
        <v>1.1416973201</v>
      </c>
      <c r="H24" s="26">
        <v>7034</v>
      </c>
      <c r="I24" s="27">
        <v>0.47192217380000001</v>
      </c>
      <c r="J24" s="29">
        <v>0.80821657670000002</v>
      </c>
      <c r="K24" s="30">
        <v>4316.3100000000004</v>
      </c>
      <c r="L24" s="30">
        <v>2692.52</v>
      </c>
      <c r="M24" s="28">
        <v>1.0706530000000001</v>
      </c>
      <c r="N24" s="31">
        <v>1.04</v>
      </c>
      <c r="O24" s="29">
        <v>1.1209377890000001</v>
      </c>
      <c r="P24" s="13"/>
      <c r="Q24" s="32"/>
      <c r="R24" s="32"/>
      <c r="S24" s="33"/>
      <c r="T24" s="6"/>
      <c r="U24" s="6"/>
      <c r="V24" s="33"/>
      <c r="W24" s="1"/>
    </row>
    <row r="25" spans="1:23" x14ac:dyDescent="0.25">
      <c r="A25" s="23" t="s">
        <v>31</v>
      </c>
      <c r="B25" s="24" t="s">
        <v>64</v>
      </c>
      <c r="C25" s="25" t="s">
        <v>65</v>
      </c>
      <c r="D25" s="26">
        <v>7399</v>
      </c>
      <c r="E25" s="26">
        <v>3727</v>
      </c>
      <c r="F25" s="27">
        <v>0.50371671849999999</v>
      </c>
      <c r="G25" s="28">
        <v>1.3679431853999999</v>
      </c>
      <c r="H25" s="26">
        <v>2479</v>
      </c>
      <c r="I25" s="27">
        <v>0.33504527639999998</v>
      </c>
      <c r="J25" s="29">
        <v>0.73305894989999998</v>
      </c>
      <c r="K25" s="30">
        <v>6257.48</v>
      </c>
      <c r="L25" s="30">
        <v>2692.52</v>
      </c>
      <c r="M25" s="28">
        <v>1.0745400000000001</v>
      </c>
      <c r="N25" s="31">
        <v>1.04</v>
      </c>
      <c r="O25" s="29">
        <v>1.2669620068</v>
      </c>
      <c r="P25" s="13"/>
      <c r="Q25" s="32"/>
      <c r="R25" s="32"/>
      <c r="S25" s="33"/>
      <c r="T25" s="6"/>
      <c r="U25" s="6"/>
      <c r="V25" s="33"/>
      <c r="W25" s="1"/>
    </row>
    <row r="26" spans="1:23" x14ac:dyDescent="0.25">
      <c r="A26" s="23" t="s">
        <v>31</v>
      </c>
      <c r="B26" s="24" t="s">
        <v>66</v>
      </c>
      <c r="C26" s="25" t="s">
        <v>67</v>
      </c>
      <c r="D26" s="26">
        <v>8518</v>
      </c>
      <c r="E26" s="26">
        <v>2840</v>
      </c>
      <c r="F26" s="27">
        <v>0.333411599</v>
      </c>
      <c r="G26" s="28">
        <v>1.2130152492999999</v>
      </c>
      <c r="H26" s="26">
        <v>4450</v>
      </c>
      <c r="I26" s="27">
        <v>0.52242310400000003</v>
      </c>
      <c r="J26" s="29">
        <v>0.83594609230000005</v>
      </c>
      <c r="K26" s="30">
        <v>4696.5</v>
      </c>
      <c r="L26" s="30">
        <v>2692.52</v>
      </c>
      <c r="M26" s="28">
        <v>1.070578</v>
      </c>
      <c r="N26" s="31">
        <v>1.04</v>
      </c>
      <c r="O26" s="29">
        <v>1.1491822273000001</v>
      </c>
      <c r="P26" s="13"/>
      <c r="Q26" s="32"/>
      <c r="R26" s="32"/>
      <c r="S26" s="33"/>
      <c r="T26" s="6"/>
      <c r="U26" s="6"/>
      <c r="V26" s="33"/>
      <c r="W26" s="1"/>
    </row>
    <row r="27" spans="1:23" x14ac:dyDescent="0.25">
      <c r="A27" s="23" t="s">
        <v>31</v>
      </c>
      <c r="B27" s="24" t="s">
        <v>68</v>
      </c>
      <c r="C27" s="25" t="s">
        <v>69</v>
      </c>
      <c r="D27" s="26">
        <v>4744</v>
      </c>
      <c r="E27" s="26">
        <v>1792</v>
      </c>
      <c r="F27" s="27">
        <v>0.37774030349999999</v>
      </c>
      <c r="G27" s="28">
        <v>1.2533414281999999</v>
      </c>
      <c r="H27" s="26">
        <v>2952</v>
      </c>
      <c r="I27" s="27">
        <v>0.62225969650000001</v>
      </c>
      <c r="J27" s="29">
        <v>0.89076528759999996</v>
      </c>
      <c r="K27" s="30">
        <v>5680.95</v>
      </c>
      <c r="L27" s="30">
        <v>2692.52</v>
      </c>
      <c r="M27" s="28">
        <v>1.072168</v>
      </c>
      <c r="N27" s="31">
        <v>1.04</v>
      </c>
      <c r="O27" s="29">
        <v>1.2230028541</v>
      </c>
      <c r="P27" s="13"/>
      <c r="Q27" s="32"/>
      <c r="R27" s="32"/>
      <c r="S27" s="33"/>
      <c r="T27" s="6"/>
      <c r="U27" s="6"/>
      <c r="V27" s="33"/>
      <c r="W27" s="1"/>
    </row>
    <row r="28" spans="1:23" x14ac:dyDescent="0.25">
      <c r="A28" s="23" t="s">
        <v>31</v>
      </c>
      <c r="B28" s="24" t="s">
        <v>70</v>
      </c>
      <c r="C28" s="25" t="s">
        <v>71</v>
      </c>
      <c r="D28" s="26">
        <v>21589</v>
      </c>
      <c r="E28" s="26">
        <v>4323</v>
      </c>
      <c r="F28" s="27">
        <v>0.2002408634</v>
      </c>
      <c r="G28" s="28">
        <v>1.0918687607999999</v>
      </c>
      <c r="H28" s="26">
        <v>15873</v>
      </c>
      <c r="I28" s="27">
        <v>0.73523553659999996</v>
      </c>
      <c r="J28" s="29">
        <v>0.95279910180000005</v>
      </c>
      <c r="K28" s="30">
        <v>3450.9</v>
      </c>
      <c r="L28" s="30">
        <v>2692.52</v>
      </c>
      <c r="M28" s="28">
        <v>1.0712390000000001</v>
      </c>
      <c r="N28" s="31">
        <v>1.04</v>
      </c>
      <c r="O28" s="29">
        <v>1.0567309569000001</v>
      </c>
      <c r="P28" s="13"/>
      <c r="Q28" s="32"/>
      <c r="R28" s="32"/>
      <c r="S28" s="33"/>
      <c r="T28" s="6"/>
      <c r="U28" s="6"/>
      <c r="V28" s="33"/>
      <c r="W28" s="1"/>
    </row>
    <row r="29" spans="1:23" x14ac:dyDescent="0.25">
      <c r="A29" s="23" t="s">
        <v>31</v>
      </c>
      <c r="B29" s="24" t="s">
        <v>72</v>
      </c>
      <c r="C29" s="25" t="s">
        <v>73</v>
      </c>
      <c r="D29" s="26">
        <v>10538</v>
      </c>
      <c r="E29" s="26">
        <v>3433</v>
      </c>
      <c r="F29" s="27">
        <v>0.32577339150000001</v>
      </c>
      <c r="G29" s="28">
        <v>1.2060667106</v>
      </c>
      <c r="H29" s="26">
        <v>6583</v>
      </c>
      <c r="I29" s="27">
        <v>0.62469159230000004</v>
      </c>
      <c r="J29" s="29">
        <v>0.89210061529999995</v>
      </c>
      <c r="K29" s="30">
        <v>4112.32</v>
      </c>
      <c r="L29" s="30">
        <v>2692.52</v>
      </c>
      <c r="M29" s="28">
        <v>1.068363</v>
      </c>
      <c r="N29" s="31">
        <v>1.04</v>
      </c>
      <c r="O29" s="29">
        <v>1.1051161744</v>
      </c>
      <c r="P29" s="13"/>
      <c r="Q29" s="32"/>
      <c r="R29" s="32"/>
      <c r="S29" s="33"/>
      <c r="T29" s="6"/>
      <c r="U29" s="6"/>
      <c r="V29" s="33"/>
      <c r="W29" s="1"/>
    </row>
    <row r="30" spans="1:23" x14ac:dyDescent="0.25">
      <c r="A30" s="23" t="s">
        <v>31</v>
      </c>
      <c r="B30" s="24" t="s">
        <v>74</v>
      </c>
      <c r="C30" s="25" t="s">
        <v>75</v>
      </c>
      <c r="D30" s="26">
        <v>29807</v>
      </c>
      <c r="E30" s="26">
        <v>5188</v>
      </c>
      <c r="F30" s="27">
        <v>0.17405307480000001</v>
      </c>
      <c r="G30" s="28">
        <v>1.068045519</v>
      </c>
      <c r="H30" s="26">
        <v>23603</v>
      </c>
      <c r="I30" s="27">
        <v>0.79186097229999997</v>
      </c>
      <c r="J30" s="29">
        <v>0.98389151730000002</v>
      </c>
      <c r="K30" s="30">
        <v>3348.22</v>
      </c>
      <c r="L30" s="30">
        <v>2692.52</v>
      </c>
      <c r="M30" s="28">
        <v>1.069984</v>
      </c>
      <c r="N30" s="31">
        <v>1.04</v>
      </c>
      <c r="O30" s="29">
        <v>1.0488002195999999</v>
      </c>
      <c r="P30" s="13"/>
      <c r="Q30" s="32"/>
      <c r="R30" s="32"/>
      <c r="S30" s="33"/>
      <c r="T30" s="6"/>
      <c r="U30" s="6"/>
      <c r="V30" s="33"/>
      <c r="W30" s="1"/>
    </row>
    <row r="31" spans="1:23" x14ac:dyDescent="0.25">
      <c r="A31" s="23" t="s">
        <v>31</v>
      </c>
      <c r="B31" s="24" t="s">
        <v>76</v>
      </c>
      <c r="C31" s="25" t="s">
        <v>77</v>
      </c>
      <c r="D31" s="26">
        <v>9719</v>
      </c>
      <c r="E31" s="26">
        <v>3323</v>
      </c>
      <c r="F31" s="27">
        <v>0.34190760370000001</v>
      </c>
      <c r="G31" s="28">
        <v>1.2207441331</v>
      </c>
      <c r="H31" s="26">
        <v>4507</v>
      </c>
      <c r="I31" s="27">
        <v>0.46373083650000002</v>
      </c>
      <c r="J31" s="29">
        <v>0.80371880179999999</v>
      </c>
      <c r="K31" s="30">
        <v>4005.29</v>
      </c>
      <c r="L31" s="30">
        <v>2692.52</v>
      </c>
      <c r="M31" s="28">
        <v>1.0725720000000001</v>
      </c>
      <c r="N31" s="31">
        <v>1.04</v>
      </c>
      <c r="O31" s="29">
        <v>1.0983457882000001</v>
      </c>
      <c r="P31" s="13"/>
      <c r="Q31" s="32"/>
      <c r="R31" s="32"/>
      <c r="S31" s="33"/>
      <c r="T31" s="6"/>
      <c r="U31" s="6"/>
      <c r="V31" s="33"/>
      <c r="W31" s="1"/>
    </row>
    <row r="32" spans="1:23" x14ac:dyDescent="0.25">
      <c r="A32" s="23" t="s">
        <v>31</v>
      </c>
      <c r="B32" s="24" t="s">
        <v>78</v>
      </c>
      <c r="C32" s="25" t="s">
        <v>79</v>
      </c>
      <c r="D32" s="26">
        <v>9988</v>
      </c>
      <c r="E32" s="26">
        <v>5489</v>
      </c>
      <c r="F32" s="27">
        <v>0.54955947140000005</v>
      </c>
      <c r="G32" s="28">
        <v>1.4096467062</v>
      </c>
      <c r="H32" s="26">
        <v>1896</v>
      </c>
      <c r="I32" s="27">
        <v>0.1898277934</v>
      </c>
      <c r="J32" s="29">
        <v>0.65332159759999997</v>
      </c>
      <c r="K32" s="30">
        <v>4382.0600000000004</v>
      </c>
      <c r="L32" s="30">
        <v>2692.52</v>
      </c>
      <c r="M32" s="28">
        <v>1.0722309999999999</v>
      </c>
      <c r="N32" s="31">
        <v>1.04</v>
      </c>
      <c r="O32" s="29">
        <v>1.1263068332999999</v>
      </c>
      <c r="P32" s="13"/>
      <c r="Q32" s="32"/>
      <c r="R32" s="32"/>
      <c r="S32" s="33"/>
      <c r="T32" s="6"/>
      <c r="U32" s="6"/>
      <c r="V32" s="33"/>
      <c r="W32" s="1"/>
    </row>
    <row r="33" spans="1:23" x14ac:dyDescent="0.25">
      <c r="A33" s="23" t="s">
        <v>31</v>
      </c>
      <c r="B33" s="24" t="s">
        <v>80</v>
      </c>
      <c r="C33" s="25" t="s">
        <v>81</v>
      </c>
      <c r="D33" s="26">
        <v>19184</v>
      </c>
      <c r="E33" s="26">
        <v>8893</v>
      </c>
      <c r="F33" s="27">
        <v>0.46356338619999998</v>
      </c>
      <c r="G33" s="28">
        <v>1.3314153763000001</v>
      </c>
      <c r="H33" s="26">
        <v>2284</v>
      </c>
      <c r="I33" s="27">
        <v>0.119057548</v>
      </c>
      <c r="J33" s="29">
        <v>0.61446241970000004</v>
      </c>
      <c r="K33" s="30">
        <v>4794.83</v>
      </c>
      <c r="L33" s="30">
        <v>2692.52</v>
      </c>
      <c r="M33" s="28">
        <v>1.0701130000000001</v>
      </c>
      <c r="N33" s="31">
        <v>1.04</v>
      </c>
      <c r="O33" s="29">
        <v>1.1563381686</v>
      </c>
      <c r="P33" s="13"/>
      <c r="Q33" s="32"/>
      <c r="R33" s="32"/>
      <c r="S33" s="33"/>
      <c r="T33" s="6"/>
      <c r="U33" s="6"/>
      <c r="V33" s="33"/>
      <c r="W33" s="1"/>
    </row>
    <row r="34" spans="1:23" x14ac:dyDescent="0.25">
      <c r="A34" s="23" t="s">
        <v>31</v>
      </c>
      <c r="B34" s="24" t="s">
        <v>82</v>
      </c>
      <c r="C34" s="25" t="s">
        <v>83</v>
      </c>
      <c r="D34" s="26">
        <v>19100</v>
      </c>
      <c r="E34" s="26">
        <v>2602</v>
      </c>
      <c r="F34" s="27">
        <v>0.13623036650000001</v>
      </c>
      <c r="G34" s="28">
        <v>1.0336378972</v>
      </c>
      <c r="H34" s="26">
        <v>12544</v>
      </c>
      <c r="I34" s="27">
        <v>0.65675392669999999</v>
      </c>
      <c r="J34" s="29">
        <v>0.90970569700000004</v>
      </c>
      <c r="K34" s="30">
        <v>3843.99</v>
      </c>
      <c r="L34" s="30">
        <v>2692.52</v>
      </c>
      <c r="M34" s="28">
        <v>1.071642</v>
      </c>
      <c r="N34" s="31">
        <v>1.04</v>
      </c>
      <c r="O34" s="29">
        <v>1.0860826137999999</v>
      </c>
      <c r="P34" s="13"/>
      <c r="Q34" s="32"/>
      <c r="R34" s="32"/>
      <c r="S34" s="33"/>
      <c r="T34" s="6"/>
      <c r="U34" s="6"/>
      <c r="V34" s="33"/>
      <c r="W34" s="1"/>
    </row>
    <row r="35" spans="1:23" x14ac:dyDescent="0.25">
      <c r="A35" s="23" t="s">
        <v>31</v>
      </c>
      <c r="B35" s="24" t="s">
        <v>84</v>
      </c>
      <c r="C35" s="25" t="s">
        <v>85</v>
      </c>
      <c r="D35" s="26">
        <v>11464</v>
      </c>
      <c r="E35" s="26">
        <v>3439</v>
      </c>
      <c r="F35" s="27">
        <v>0.29998255410000002</v>
      </c>
      <c r="G35" s="28">
        <v>1.1826045784999999</v>
      </c>
      <c r="H35" s="26">
        <v>7403</v>
      </c>
      <c r="I35" s="27">
        <v>0.64576064200000005</v>
      </c>
      <c r="J35" s="29">
        <v>0.90366940309999999</v>
      </c>
      <c r="K35" s="30">
        <v>8342.44</v>
      </c>
      <c r="L35" s="30">
        <v>2692.52</v>
      </c>
      <c r="M35" s="28">
        <v>1.0694459999999999</v>
      </c>
      <c r="N35" s="31">
        <v>1.04</v>
      </c>
      <c r="O35" s="29">
        <v>1.4196000468000001</v>
      </c>
      <c r="P35" s="13"/>
      <c r="Q35" s="32"/>
      <c r="R35" s="32"/>
      <c r="S35" s="33"/>
      <c r="T35" s="6"/>
      <c r="U35" s="6"/>
      <c r="V35" s="33"/>
      <c r="W35" s="1"/>
    </row>
    <row r="36" spans="1:23" x14ac:dyDescent="0.25">
      <c r="A36" s="10"/>
      <c r="B36" s="34"/>
      <c r="C36" s="35" t="s">
        <v>86</v>
      </c>
      <c r="D36" s="36">
        <f ca="1">SUMIF(INDIRECT("R1C1",FALSE):INDIRECT("R65000C1",FALSE),"=1",INDIRECT("R1C[0]",FALSE):INDIRECT("R65000C[0]",FALSE))</f>
        <v>905900</v>
      </c>
      <c r="E36" s="36">
        <f ca="1">SUMIF(INDIRECT("R1C1",FALSE):INDIRECT("R65000C1",FALSE),"=1",INDIRECT("R1C[0]",FALSE):INDIRECT("R65000C[0]",FALSE))</f>
        <v>89914</v>
      </c>
      <c r="F36" s="37" t="s">
        <v>87</v>
      </c>
      <c r="G36" s="38" t="s">
        <v>87</v>
      </c>
      <c r="H36" s="36">
        <f ca="1">SUMIF(INDIRECT("R1C1",FALSE):INDIRECT("R65000C1",FALSE),"=1",INDIRECT("R1C[0]",FALSE):INDIRECT("R65000C[0]",FALSE))</f>
        <v>743923</v>
      </c>
      <c r="I36" s="37" t="s">
        <v>87</v>
      </c>
      <c r="J36" s="39" t="s">
        <v>87</v>
      </c>
      <c r="K36" s="40" t="s">
        <v>87</v>
      </c>
      <c r="L36" s="40">
        <f ca="1">SUMIF(INDIRECT("R1C1",FALSE):INDIRECT("R65000C1",FALSE),"=1",INDIRECT("R1C[0]",FALSE):INDIRECT("R65000C[0]",FALSE))/COUNTIF(INDIRECT("R1C1",FALSE):INDIRECT("R65000C1",FALSE),"=1")</f>
        <v>2692.5199999999991</v>
      </c>
      <c r="M36" s="38" t="s">
        <v>87</v>
      </c>
      <c r="N36" s="41" t="s">
        <v>87</v>
      </c>
      <c r="O36" s="39" t="s">
        <v>87</v>
      </c>
      <c r="P36" s="13"/>
      <c r="Q36" s="42"/>
      <c r="R36" s="33"/>
      <c r="S36" s="33"/>
      <c r="T36" s="33"/>
      <c r="U36" s="33"/>
      <c r="V36" s="33"/>
      <c r="W36" s="1"/>
    </row>
    <row r="37" spans="1:23" x14ac:dyDescent="0.25">
      <c r="A37" s="1"/>
      <c r="B37" s="4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6"/>
      <c r="Q37" s="46"/>
      <c r="R37" s="46"/>
      <c r="S37" s="46"/>
      <c r="T37" s="46"/>
      <c r="U37" s="1"/>
      <c r="V37" s="1"/>
      <c r="W37" s="1"/>
    </row>
    <row r="38" spans="1:23" x14ac:dyDescent="0.25">
      <c r="A38" s="1"/>
      <c r="B38" s="1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</row>
    <row r="39" spans="1:23" x14ac:dyDescent="0.25">
      <c r="A39" s="1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1"/>
    </row>
  </sheetData>
  <mergeCells count="17">
    <mergeCell ref="O4:O6"/>
    <mergeCell ref="I4:I6"/>
    <mergeCell ref="J4:J6"/>
    <mergeCell ref="K4:K6"/>
    <mergeCell ref="L4:L6"/>
    <mergeCell ref="M4:M6"/>
    <mergeCell ref="N4:N6"/>
    <mergeCell ref="D1:O1"/>
    <mergeCell ref="C2:O2"/>
    <mergeCell ref="D3:O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2024-09-30T14:25:22Z</cp:lastPrinted>
  <dcterms:created xsi:type="dcterms:W3CDTF">2024-09-30T14:23:14Z</dcterms:created>
  <dcterms:modified xsi:type="dcterms:W3CDTF">2024-09-30T14:25:34Z</dcterms:modified>
</cp:coreProperties>
</file>