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5_2027\2027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Лист1!$B$1:$I$36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H36" i="1"/>
  <c r="E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<sst xmlns="http://schemas.openxmlformats.org/spreadsheetml/2006/main" count="105" uniqueCount="75">
  <si>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</si>
  <si>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</si>
  <si>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</si>
  <si>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постоянного населения в возрасте от 5 до 18 лет</t>
  </si>
  <si>
    <t>Коэффициент уровня урбанизации</t>
  </si>
  <si>
    <t>Коэффициент стоимости предоставления коммунальных услуг на второй год планового периода</t>
  </si>
  <si>
    <t>Скорректированная численность потребителей бюджетных услуг</t>
  </si>
  <si>
    <t>ИБР по ВМЗ Дополнительное образование (второй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</si>
  <si>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</si>
  <si>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</si>
  <si>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</si>
  <si>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</si>
  <si>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</si>
  <si>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</si>
  <si>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</si>
  <si>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</si>
  <si>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</si>
  <si>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</si>
  <si>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</si>
  <si>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</si>
  <si>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</si>
  <si>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</si>
  <si>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</si>
  <si>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</si>
  <si>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</si>
  <si>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</si>
  <si>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</si>
  <si>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</si>
  <si>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</si>
  <si>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</si>
  <si>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</si>
  <si>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</si>
  <si>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</si>
  <si>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</si>
  <si>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</si>
  <si>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</si>
  <si>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</si>
  <si>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</si>
  <si>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</si>
  <si>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</si>
  <si>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</si>
  <si>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</si>
  <si>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</si>
  <si>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</si>
  <si>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</si>
  <si>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</si>
  <si>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</si>
  <si>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</si>
  <si>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</si>
  <si>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</si>
  <si>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</si>
  <si>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</si>
  <si>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</si>
  <si>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</si>
  <si>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</si>
  <si>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</si>
  <si>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</si>
  <si>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</si>
  <si>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</si>
  <si>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</si>
  <si>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</si>
  <si>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</si>
  <si>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</si>
  <si>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</si>
  <si>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</si>
  <si>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</si>
  <si>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</si>
  <si>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</si>
  <si>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</si>
  <si>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</si>
  <si>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</si>
  <si>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</si>
  <si>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</si>
  <si>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</si>
  <si>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203.3.04 ИБР Организация предоставления дополнительного образования МР(ГО)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</si>
</sst>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"/>
    <numFmt numFmtId="165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/>
    <xf numFmtId="49" fontId="1" fillId="2" borderId="5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1" workbookViewId="0">
      <pane xSplit="2" ySplit="8" topLeftCell="D20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4.85546875" customWidth="1"/>
    <col min="3" max="3" width="24" customWidth="1"/>
    <col min="4" max="9" width="17.2851562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2"/>
      <c r="E1" s="2"/>
      <c r="F1" s="2"/>
      <c r="G1" s="2"/>
      <c r="H1" s="2"/>
      <c r="I1" s="2"/>
      <c r="J1" s="1"/>
      <c r="K1" s="1"/>
      <c r="L1" s="1"/>
      <c r="M1" s="1"/>
      <c r="N1" s="3"/>
      <c r="O1" s="3"/>
      <c r="P1" s="1"/>
      <c r="Q1" s="1"/>
    </row>
    <row r="2" spans="1:17" ht="42" customHeight="1" x14ac:dyDescent="0.25">
      <c r="A2" s="1"/>
      <c r="B2" s="1"/>
      <c r="C2" s="4" t="s">
        <v>74</v>
      </c>
      <c r="D2" s="4"/>
      <c r="E2" s="4"/>
      <c r="F2" s="4"/>
      <c r="G2" s="4"/>
      <c r="H2" s="4"/>
      <c r="I2" s="4"/>
      <c r="J2" s="5"/>
      <c r="K2" s="6"/>
      <c r="L2" s="7"/>
      <c r="M2" s="7"/>
      <c r="N2" s="7"/>
      <c r="O2" s="7"/>
      <c r="P2" s="7"/>
      <c r="Q2" s="7"/>
    </row>
    <row r="3" spans="1:17" x14ac:dyDescent="0.25">
      <c r="A3" s="1"/>
      <c r="B3" s="8"/>
      <c r="C3" s="8"/>
      <c r="D3" s="9"/>
      <c r="E3" s="9"/>
      <c r="F3" s="9"/>
      <c r="G3" s="9"/>
      <c r="H3" s="9"/>
      <c r="I3" s="9"/>
      <c r="J3" s="1"/>
      <c r="K3" s="1"/>
      <c r="L3" s="1"/>
      <c r="M3" s="1"/>
      <c r="N3" s="1"/>
      <c r="O3" s="1"/>
      <c r="P3" s="1"/>
      <c r="Q3" s="1"/>
    </row>
    <row r="4" spans="1:17" x14ac:dyDescent="0.25">
      <c r="A4" s="10"/>
      <c r="B4" s="11" t="s">
        <v>0</v>
      </c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3"/>
      <c r="K4" s="6"/>
      <c r="L4" s="6"/>
      <c r="M4" s="6"/>
      <c r="N4" s="1"/>
      <c r="O4" s="1"/>
      <c r="P4" s="1"/>
      <c r="Q4" s="6"/>
    </row>
    <row r="5" spans="1:17" x14ac:dyDescent="0.25">
      <c r="A5" s="10"/>
      <c r="B5" s="14"/>
      <c r="C5" s="14"/>
      <c r="D5" s="15"/>
      <c r="E5" s="15"/>
      <c r="F5" s="15"/>
      <c r="G5" s="15"/>
      <c r="H5" s="15"/>
      <c r="I5" s="15"/>
      <c r="J5" s="13"/>
      <c r="K5" s="6"/>
      <c r="L5" s="6"/>
      <c r="M5" s="6"/>
      <c r="N5" s="1"/>
      <c r="O5" s="1"/>
      <c r="P5" s="1"/>
      <c r="Q5" s="6"/>
    </row>
    <row r="6" spans="1:17" ht="70.5" customHeight="1" x14ac:dyDescent="0.25">
      <c r="A6" s="10"/>
      <c r="B6" s="16"/>
      <c r="C6" s="16"/>
      <c r="D6" s="17"/>
      <c r="E6" s="17"/>
      <c r="F6" s="17"/>
      <c r="G6" s="17"/>
      <c r="H6" s="17"/>
      <c r="I6" s="17"/>
      <c r="J6" s="13"/>
      <c r="K6" s="6"/>
      <c r="L6" s="6"/>
      <c r="M6" s="6"/>
      <c r="N6" s="1"/>
      <c r="O6" s="1"/>
      <c r="P6" s="1"/>
      <c r="Q6" s="6"/>
    </row>
    <row r="7" spans="1:17" x14ac:dyDescent="0.25">
      <c r="A7" s="10"/>
      <c r="B7" s="18"/>
      <c r="C7" s="19" t="s">
        <v>8</v>
      </c>
      <c r="D7" s="20" t="s">
        <v>9</v>
      </c>
      <c r="E7" s="20" t="s">
        <v>9</v>
      </c>
      <c r="F7" s="20"/>
      <c r="G7" s="20"/>
      <c r="H7" s="20" t="s">
        <v>9</v>
      </c>
      <c r="I7" s="20"/>
      <c r="J7" s="13"/>
      <c r="K7" s="1"/>
      <c r="L7" s="1"/>
      <c r="M7" s="1"/>
      <c r="N7" s="1"/>
      <c r="O7" s="1"/>
      <c r="P7" s="1"/>
      <c r="Q7" s="1"/>
    </row>
    <row r="8" spans="1:17" ht="38.25" x14ac:dyDescent="0.25">
      <c r="A8" s="10"/>
      <c r="B8" s="21"/>
      <c r="C8" s="19" t="s">
        <v>10</v>
      </c>
      <c r="D8" s="22" t="s">
        <v>11</v>
      </c>
      <c r="E8" s="22" t="s">
        <v>12</v>
      </c>
      <c r="F8" s="22" t="s">
        <v>13</v>
      </c>
      <c r="G8" s="22" t="s">
        <v>14</v>
      </c>
      <c r="H8" s="22" t="s">
        <v>15</v>
      </c>
      <c r="I8" s="22" t="s">
        <v>16</v>
      </c>
      <c r="J8" s="13"/>
      <c r="K8" s="1"/>
      <c r="L8" s="1"/>
      <c r="M8" s="1"/>
      <c r="N8" s="1"/>
      <c r="O8" s="1"/>
      <c r="P8" s="1"/>
      <c r="Q8" s="1"/>
    </row>
    <row r="9" spans="1:17" x14ac:dyDescent="0.25">
      <c r="A9" s="23" t="s">
        <v>17</v>
      </c>
      <c r="B9" s="24" t="s">
        <v>18</v>
      </c>
      <c r="C9" s="25" t="s">
        <v>19</v>
      </c>
      <c r="D9" s="26">
        <v>29623</v>
      </c>
      <c r="E9" s="26">
        <v>4595</v>
      </c>
      <c r="F9" s="27">
        <v>1.0981780000000001</v>
      </c>
      <c r="G9" s="27">
        <v>0.97907299999999997</v>
      </c>
      <c r="H9" s="26">
        <v>4940.5275912274001</v>
      </c>
      <c r="I9" s="28">
        <v>1.0982304460000001</v>
      </c>
      <c r="J9" s="13"/>
      <c r="K9" s="29"/>
      <c r="L9" s="29"/>
      <c r="M9" s="30"/>
      <c r="N9" s="6"/>
      <c r="O9" s="6"/>
      <c r="P9" s="30"/>
      <c r="Q9" s="1"/>
    </row>
    <row r="10" spans="1:17" x14ac:dyDescent="0.25">
      <c r="A10" s="23" t="s">
        <v>17</v>
      </c>
      <c r="B10" s="24" t="s">
        <v>20</v>
      </c>
      <c r="C10" s="25" t="s">
        <v>21</v>
      </c>
      <c r="D10" s="26">
        <v>358437</v>
      </c>
      <c r="E10" s="26">
        <v>54387</v>
      </c>
      <c r="F10" s="27">
        <v>1.0981780000000001</v>
      </c>
      <c r="G10" s="27">
        <v>0.954542</v>
      </c>
      <c r="H10" s="26">
        <v>57011.554790176197</v>
      </c>
      <c r="I10" s="28">
        <v>1.0473678537</v>
      </c>
      <c r="J10" s="13"/>
      <c r="K10" s="29"/>
      <c r="L10" s="29"/>
      <c r="M10" s="30"/>
      <c r="N10" s="6"/>
      <c r="O10" s="6"/>
      <c r="P10" s="30"/>
      <c r="Q10" s="1"/>
    </row>
    <row r="11" spans="1:17" x14ac:dyDescent="0.25">
      <c r="A11" s="23" t="s">
        <v>17</v>
      </c>
      <c r="B11" s="24" t="s">
        <v>22</v>
      </c>
      <c r="C11" s="25" t="s">
        <v>23</v>
      </c>
      <c r="D11" s="26">
        <v>74804</v>
      </c>
      <c r="E11" s="26">
        <v>11448</v>
      </c>
      <c r="F11" s="27">
        <v>1.0981780000000001</v>
      </c>
      <c r="G11" s="27">
        <v>0.99753899999999995</v>
      </c>
      <c r="H11" s="26">
        <v>12541.002195368001</v>
      </c>
      <c r="I11" s="28">
        <v>1.103968321</v>
      </c>
      <c r="J11" s="13"/>
      <c r="K11" s="29"/>
      <c r="L11" s="29"/>
      <c r="M11" s="30"/>
      <c r="N11" s="6"/>
      <c r="O11" s="6"/>
      <c r="P11" s="30"/>
      <c r="Q11" s="1"/>
    </row>
    <row r="12" spans="1:17" x14ac:dyDescent="0.25">
      <c r="A12" s="23" t="s">
        <v>17</v>
      </c>
      <c r="B12" s="24" t="s">
        <v>24</v>
      </c>
      <c r="C12" s="25" t="s">
        <v>25</v>
      </c>
      <c r="D12" s="26">
        <v>30181</v>
      </c>
      <c r="E12" s="26">
        <v>5125</v>
      </c>
      <c r="F12" s="27">
        <v>1.0981780000000001</v>
      </c>
      <c r="G12" s="27">
        <v>0.97418899999999997</v>
      </c>
      <c r="H12" s="26">
        <v>5482.8937541653004</v>
      </c>
      <c r="I12" s="28">
        <v>1.1962594841</v>
      </c>
      <c r="J12" s="13"/>
      <c r="K12" s="29"/>
      <c r="L12" s="29"/>
      <c r="M12" s="30"/>
      <c r="N12" s="6"/>
      <c r="O12" s="6"/>
      <c r="P12" s="30"/>
      <c r="Q12" s="1"/>
    </row>
    <row r="13" spans="1:17" x14ac:dyDescent="0.25">
      <c r="A13" s="23" t="s">
        <v>17</v>
      </c>
      <c r="B13" s="24" t="s">
        <v>26</v>
      </c>
      <c r="C13" s="25" t="s">
        <v>27</v>
      </c>
      <c r="D13" s="26">
        <v>30506</v>
      </c>
      <c r="E13" s="26">
        <v>5116</v>
      </c>
      <c r="F13" s="27">
        <v>1.0981780000000001</v>
      </c>
      <c r="G13" s="27">
        <v>1.0098370000000001</v>
      </c>
      <c r="H13" s="26">
        <v>5673.5456550604003</v>
      </c>
      <c r="I13" s="28">
        <v>1.2246683014999999</v>
      </c>
      <c r="J13" s="13"/>
      <c r="K13" s="29"/>
      <c r="L13" s="29"/>
      <c r="M13" s="30"/>
      <c r="N13" s="6"/>
      <c r="O13" s="6"/>
      <c r="P13" s="30"/>
      <c r="Q13" s="1"/>
    </row>
    <row r="14" spans="1:17" x14ac:dyDescent="0.25">
      <c r="A14" s="23" t="s">
        <v>17</v>
      </c>
      <c r="B14" s="24" t="s">
        <v>28</v>
      </c>
      <c r="C14" s="25" t="s">
        <v>29</v>
      </c>
      <c r="D14" s="26">
        <v>53312</v>
      </c>
      <c r="E14" s="26">
        <v>7903</v>
      </c>
      <c r="F14" s="27">
        <v>1.0981780000000001</v>
      </c>
      <c r="G14" s="27">
        <v>0.96651299999999996</v>
      </c>
      <c r="H14" s="26">
        <v>8388.2703851205006</v>
      </c>
      <c r="I14" s="28">
        <v>1.0360879780000001</v>
      </c>
      <c r="J14" s="13"/>
      <c r="K14" s="29"/>
      <c r="L14" s="29"/>
      <c r="M14" s="30"/>
      <c r="N14" s="6"/>
      <c r="O14" s="6"/>
      <c r="P14" s="30"/>
      <c r="Q14" s="1"/>
    </row>
    <row r="15" spans="1:17" x14ac:dyDescent="0.25">
      <c r="A15" s="23" t="s">
        <v>17</v>
      </c>
      <c r="B15" s="24" t="s">
        <v>30</v>
      </c>
      <c r="C15" s="25" t="s">
        <v>31</v>
      </c>
      <c r="D15" s="26">
        <v>33630</v>
      </c>
      <c r="E15" s="26">
        <v>5441</v>
      </c>
      <c r="F15" s="27">
        <v>1.021374</v>
      </c>
      <c r="G15" s="27">
        <v>0.98410900000000001</v>
      </c>
      <c r="H15" s="26">
        <v>5468.9849443127996</v>
      </c>
      <c r="I15" s="28">
        <v>1.0708510069999999</v>
      </c>
      <c r="J15" s="13"/>
      <c r="K15" s="29"/>
      <c r="L15" s="29"/>
      <c r="M15" s="30"/>
      <c r="N15" s="6"/>
      <c r="O15" s="6"/>
      <c r="P15" s="30"/>
      <c r="Q15" s="1"/>
    </row>
    <row r="16" spans="1:17" x14ac:dyDescent="0.25">
      <c r="A16" s="23" t="s">
        <v>17</v>
      </c>
      <c r="B16" s="24" t="s">
        <v>32</v>
      </c>
      <c r="C16" s="25" t="s">
        <v>33</v>
      </c>
      <c r="D16" s="26">
        <v>3943</v>
      </c>
      <c r="E16" s="26">
        <v>448</v>
      </c>
      <c r="F16" s="27">
        <v>0.76563300000000001</v>
      </c>
      <c r="G16" s="27">
        <v>1.2751589999999999</v>
      </c>
      <c r="H16" s="26">
        <v>437.38410716990001</v>
      </c>
      <c r="I16" s="28">
        <v>0.73044145059999999</v>
      </c>
      <c r="J16" s="13"/>
      <c r="K16" s="29"/>
      <c r="L16" s="29"/>
      <c r="M16" s="30"/>
      <c r="N16" s="6"/>
      <c r="O16" s="6"/>
      <c r="P16" s="30"/>
      <c r="Q16" s="1"/>
    </row>
    <row r="17" spans="1:17" x14ac:dyDescent="0.25">
      <c r="A17" s="23" t="s">
        <v>17</v>
      </c>
      <c r="B17" s="24" t="s">
        <v>34</v>
      </c>
      <c r="C17" s="25" t="s">
        <v>35</v>
      </c>
      <c r="D17" s="26">
        <v>15732</v>
      </c>
      <c r="E17" s="26">
        <v>2194</v>
      </c>
      <c r="F17" s="27">
        <v>0.904922</v>
      </c>
      <c r="G17" s="27">
        <v>1.0289710000000001</v>
      </c>
      <c r="H17" s="26">
        <v>2042.9178586047999</v>
      </c>
      <c r="I17" s="28">
        <v>0.85509852269999997</v>
      </c>
      <c r="J17" s="13"/>
      <c r="K17" s="29"/>
      <c r="L17" s="29"/>
      <c r="M17" s="30"/>
      <c r="N17" s="6"/>
      <c r="O17" s="6"/>
      <c r="P17" s="30"/>
      <c r="Q17" s="1"/>
    </row>
    <row r="18" spans="1:17" x14ac:dyDescent="0.25">
      <c r="A18" s="23" t="s">
        <v>17</v>
      </c>
      <c r="B18" s="24" t="s">
        <v>36</v>
      </c>
      <c r="C18" s="25" t="s">
        <v>37</v>
      </c>
      <c r="D18" s="26">
        <v>11865</v>
      </c>
      <c r="E18" s="26">
        <v>1662</v>
      </c>
      <c r="F18" s="27">
        <v>0.870583</v>
      </c>
      <c r="G18" s="27">
        <v>1.0377160000000001</v>
      </c>
      <c r="H18" s="26">
        <v>1501.4805638073001</v>
      </c>
      <c r="I18" s="28">
        <v>0.83329957659999998</v>
      </c>
      <c r="J18" s="13"/>
      <c r="K18" s="29"/>
      <c r="L18" s="29"/>
      <c r="M18" s="30"/>
      <c r="N18" s="6"/>
      <c r="O18" s="6"/>
      <c r="P18" s="30"/>
      <c r="Q18" s="1"/>
    </row>
    <row r="19" spans="1:17" x14ac:dyDescent="0.25">
      <c r="A19" s="23" t="s">
        <v>17</v>
      </c>
      <c r="B19" s="24" t="s">
        <v>38</v>
      </c>
      <c r="C19" s="25" t="s">
        <v>39</v>
      </c>
      <c r="D19" s="26">
        <v>12153</v>
      </c>
      <c r="E19" s="26">
        <v>1711</v>
      </c>
      <c r="F19" s="27">
        <v>0.92752800000000002</v>
      </c>
      <c r="G19" s="27">
        <v>1.093982</v>
      </c>
      <c r="H19" s="26">
        <v>1736.1498803447</v>
      </c>
      <c r="I19" s="28">
        <v>0.94070381599999997</v>
      </c>
      <c r="J19" s="13"/>
      <c r="K19" s="29"/>
      <c r="L19" s="29"/>
      <c r="M19" s="30"/>
      <c r="N19" s="6"/>
      <c r="O19" s="6"/>
      <c r="P19" s="30"/>
      <c r="Q19" s="1"/>
    </row>
    <row r="20" spans="1:17" x14ac:dyDescent="0.25">
      <c r="A20" s="23" t="s">
        <v>17</v>
      </c>
      <c r="B20" s="24" t="s">
        <v>40</v>
      </c>
      <c r="C20" s="25" t="s">
        <v>41</v>
      </c>
      <c r="D20" s="26">
        <v>40478</v>
      </c>
      <c r="E20" s="26">
        <v>6472</v>
      </c>
      <c r="F20" s="27">
        <v>0.54908900000000005</v>
      </c>
      <c r="G20" s="27">
        <v>1.0329600000000001</v>
      </c>
      <c r="H20" s="26">
        <v>3670.8340921037002</v>
      </c>
      <c r="I20" s="28">
        <v>0.59716576129999999</v>
      </c>
      <c r="J20" s="13"/>
      <c r="K20" s="29"/>
      <c r="L20" s="29"/>
      <c r="M20" s="30"/>
      <c r="N20" s="6"/>
      <c r="O20" s="6"/>
      <c r="P20" s="30"/>
      <c r="Q20" s="1"/>
    </row>
    <row r="21" spans="1:17" x14ac:dyDescent="0.25">
      <c r="A21" s="23" t="s">
        <v>17</v>
      </c>
      <c r="B21" s="24" t="s">
        <v>42</v>
      </c>
      <c r="C21" s="25" t="s">
        <v>43</v>
      </c>
      <c r="D21" s="26">
        <v>7336</v>
      </c>
      <c r="E21" s="26">
        <v>959</v>
      </c>
      <c r="F21" s="27">
        <v>0.79324499999999998</v>
      </c>
      <c r="G21" s="27">
        <v>1.1006260000000001</v>
      </c>
      <c r="H21" s="26">
        <v>837.27036244379997</v>
      </c>
      <c r="I21" s="28">
        <v>0.75154602940000004</v>
      </c>
      <c r="J21" s="13"/>
      <c r="K21" s="29"/>
      <c r="L21" s="29"/>
      <c r="M21" s="30"/>
      <c r="N21" s="6"/>
      <c r="O21" s="6"/>
      <c r="P21" s="30"/>
      <c r="Q21" s="1"/>
    </row>
    <row r="22" spans="1:17" x14ac:dyDescent="0.25">
      <c r="A22" s="23" t="s">
        <v>17</v>
      </c>
      <c r="B22" s="24" t="s">
        <v>44</v>
      </c>
      <c r="C22" s="25" t="s">
        <v>45</v>
      </c>
      <c r="D22" s="26">
        <v>17408</v>
      </c>
      <c r="E22" s="26">
        <v>2329</v>
      </c>
      <c r="F22" s="27">
        <v>0.794489</v>
      </c>
      <c r="G22" s="27">
        <v>1.058927</v>
      </c>
      <c r="H22" s="26">
        <v>1959.4013323427</v>
      </c>
      <c r="I22" s="28">
        <v>0.74118003099999996</v>
      </c>
      <c r="J22" s="13"/>
      <c r="K22" s="29"/>
      <c r="L22" s="29"/>
      <c r="M22" s="30"/>
      <c r="N22" s="6"/>
      <c r="O22" s="6"/>
      <c r="P22" s="30"/>
      <c r="Q22" s="1"/>
    </row>
    <row r="23" spans="1:17" x14ac:dyDescent="0.25">
      <c r="A23" s="23" t="s">
        <v>17</v>
      </c>
      <c r="B23" s="24" t="s">
        <v>46</v>
      </c>
      <c r="C23" s="25" t="s">
        <v>47</v>
      </c>
      <c r="D23" s="26">
        <v>19537</v>
      </c>
      <c r="E23" s="26">
        <v>2471</v>
      </c>
      <c r="F23" s="27">
        <v>0.78548099999999998</v>
      </c>
      <c r="G23" s="27">
        <v>1.0602990000000001</v>
      </c>
      <c r="H23" s="26">
        <v>2057.9593002017</v>
      </c>
      <c r="I23" s="28">
        <v>0.69363036030000003</v>
      </c>
      <c r="J23" s="13"/>
      <c r="K23" s="29"/>
      <c r="L23" s="29"/>
      <c r="M23" s="30"/>
      <c r="N23" s="6"/>
      <c r="O23" s="6"/>
      <c r="P23" s="30"/>
      <c r="Q23" s="1"/>
    </row>
    <row r="24" spans="1:17" x14ac:dyDescent="0.25">
      <c r="A24" s="23" t="s">
        <v>17</v>
      </c>
      <c r="B24" s="24" t="s">
        <v>48</v>
      </c>
      <c r="C24" s="25" t="s">
        <v>49</v>
      </c>
      <c r="D24" s="26">
        <v>14905</v>
      </c>
      <c r="E24" s="26">
        <v>2451</v>
      </c>
      <c r="F24" s="27">
        <v>0.80821699999999996</v>
      </c>
      <c r="G24" s="27">
        <v>1.120938</v>
      </c>
      <c r="H24" s="26">
        <v>2220.5107726351998</v>
      </c>
      <c r="I24" s="28">
        <v>0.98100245230000005</v>
      </c>
      <c r="J24" s="13"/>
      <c r="K24" s="29"/>
      <c r="L24" s="29"/>
      <c r="M24" s="30"/>
      <c r="N24" s="6"/>
      <c r="O24" s="6"/>
      <c r="P24" s="30"/>
      <c r="Q24" s="1"/>
    </row>
    <row r="25" spans="1:17" x14ac:dyDescent="0.25">
      <c r="A25" s="23" t="s">
        <v>17</v>
      </c>
      <c r="B25" s="24" t="s">
        <v>50</v>
      </c>
      <c r="C25" s="25" t="s">
        <v>51</v>
      </c>
      <c r="D25" s="26">
        <v>7399</v>
      </c>
      <c r="E25" s="26">
        <v>779</v>
      </c>
      <c r="F25" s="27">
        <v>0.73305900000000002</v>
      </c>
      <c r="G25" s="27">
        <v>1.2669619999999999</v>
      </c>
      <c r="H25" s="26">
        <v>723.50240157450003</v>
      </c>
      <c r="I25" s="28">
        <v>0.64389661009999999</v>
      </c>
      <c r="J25" s="13"/>
      <c r="K25" s="29"/>
      <c r="L25" s="29"/>
      <c r="M25" s="30"/>
      <c r="N25" s="6"/>
      <c r="O25" s="6"/>
      <c r="P25" s="30"/>
      <c r="Q25" s="1"/>
    </row>
    <row r="26" spans="1:17" x14ac:dyDescent="0.25">
      <c r="A26" s="23" t="s">
        <v>17</v>
      </c>
      <c r="B26" s="24" t="s">
        <v>52</v>
      </c>
      <c r="C26" s="25" t="s">
        <v>53</v>
      </c>
      <c r="D26" s="26">
        <v>8518</v>
      </c>
      <c r="E26" s="26">
        <v>1199</v>
      </c>
      <c r="F26" s="27">
        <v>0.83594599999999997</v>
      </c>
      <c r="G26" s="27">
        <v>1.1491819999999999</v>
      </c>
      <c r="H26" s="26">
        <v>1151.8242613102</v>
      </c>
      <c r="I26" s="28">
        <v>0.89042588209999995</v>
      </c>
      <c r="J26" s="13"/>
      <c r="K26" s="29"/>
      <c r="L26" s="29"/>
      <c r="M26" s="30"/>
      <c r="N26" s="6"/>
      <c r="O26" s="6"/>
      <c r="P26" s="30"/>
      <c r="Q26" s="1"/>
    </row>
    <row r="27" spans="1:17" x14ac:dyDescent="0.25">
      <c r="A27" s="23" t="s">
        <v>17</v>
      </c>
      <c r="B27" s="24" t="s">
        <v>54</v>
      </c>
      <c r="C27" s="25" t="s">
        <v>55</v>
      </c>
      <c r="D27" s="26">
        <v>4744</v>
      </c>
      <c r="E27" s="26">
        <v>606</v>
      </c>
      <c r="F27" s="27">
        <v>0.89076500000000003</v>
      </c>
      <c r="G27" s="27">
        <v>1.2230030000000001</v>
      </c>
      <c r="H27" s="26">
        <v>660.18140998080003</v>
      </c>
      <c r="I27" s="28">
        <v>0.9163635362</v>
      </c>
      <c r="J27" s="13"/>
      <c r="K27" s="29"/>
      <c r="L27" s="29"/>
      <c r="M27" s="30"/>
      <c r="N27" s="6"/>
      <c r="O27" s="6"/>
      <c r="P27" s="30"/>
      <c r="Q27" s="1"/>
    </row>
    <row r="28" spans="1:17" x14ac:dyDescent="0.25">
      <c r="A28" s="23" t="s">
        <v>17</v>
      </c>
      <c r="B28" s="24" t="s">
        <v>56</v>
      </c>
      <c r="C28" s="25" t="s">
        <v>57</v>
      </c>
      <c r="D28" s="26">
        <v>21589</v>
      </c>
      <c r="E28" s="26">
        <v>3517</v>
      </c>
      <c r="F28" s="27">
        <v>0.95279899999999995</v>
      </c>
      <c r="G28" s="27">
        <v>1.0567310000000001</v>
      </c>
      <c r="H28" s="26">
        <v>3541.0993283226999</v>
      </c>
      <c r="I28" s="28">
        <v>1.0800771333000001</v>
      </c>
      <c r="J28" s="13"/>
      <c r="K28" s="29"/>
      <c r="L28" s="29"/>
      <c r="M28" s="30"/>
      <c r="N28" s="6"/>
      <c r="O28" s="6"/>
      <c r="P28" s="30"/>
      <c r="Q28" s="1"/>
    </row>
    <row r="29" spans="1:17" x14ac:dyDescent="0.25">
      <c r="A29" s="23" t="s">
        <v>17</v>
      </c>
      <c r="B29" s="24" t="s">
        <v>58</v>
      </c>
      <c r="C29" s="25" t="s">
        <v>59</v>
      </c>
      <c r="D29" s="26">
        <v>10538</v>
      </c>
      <c r="E29" s="26">
        <v>1332</v>
      </c>
      <c r="F29" s="27">
        <v>0.89210100000000003</v>
      </c>
      <c r="G29" s="27">
        <v>1.105116</v>
      </c>
      <c r="H29" s="26">
        <v>1313.1856181697001</v>
      </c>
      <c r="I29" s="28">
        <v>0.82057279130000005</v>
      </c>
      <c r="J29" s="13"/>
      <c r="K29" s="29"/>
      <c r="L29" s="29"/>
      <c r="M29" s="30"/>
      <c r="N29" s="6"/>
      <c r="O29" s="6"/>
      <c r="P29" s="30"/>
      <c r="Q29" s="1"/>
    </row>
    <row r="30" spans="1:17" x14ac:dyDescent="0.25">
      <c r="A30" s="23" t="s">
        <v>17</v>
      </c>
      <c r="B30" s="24" t="s">
        <v>60</v>
      </c>
      <c r="C30" s="25" t="s">
        <v>61</v>
      </c>
      <c r="D30" s="26">
        <v>29807</v>
      </c>
      <c r="E30" s="26">
        <v>5033</v>
      </c>
      <c r="F30" s="27">
        <v>0.98389199999999999</v>
      </c>
      <c r="G30" s="27">
        <v>1.0488</v>
      </c>
      <c r="H30" s="26">
        <v>5193.5825436768</v>
      </c>
      <c r="I30" s="28">
        <v>1.1473553889000001</v>
      </c>
      <c r="J30" s="13"/>
      <c r="K30" s="29"/>
      <c r="L30" s="29"/>
      <c r="M30" s="30"/>
      <c r="N30" s="6"/>
      <c r="O30" s="6"/>
      <c r="P30" s="30"/>
      <c r="Q30" s="1"/>
    </row>
    <row r="31" spans="1:17" x14ac:dyDescent="0.25">
      <c r="A31" s="23" t="s">
        <v>17</v>
      </c>
      <c r="B31" s="24" t="s">
        <v>62</v>
      </c>
      <c r="C31" s="25" t="s">
        <v>63</v>
      </c>
      <c r="D31" s="26">
        <v>9719</v>
      </c>
      <c r="E31" s="26">
        <v>1346</v>
      </c>
      <c r="F31" s="27">
        <v>0.80371899999999996</v>
      </c>
      <c r="G31" s="27">
        <v>1.098346</v>
      </c>
      <c r="H31" s="26">
        <v>1188.1970446498001</v>
      </c>
      <c r="I31" s="28">
        <v>0.80503743260000005</v>
      </c>
      <c r="J31" s="13"/>
      <c r="K31" s="29"/>
      <c r="L31" s="29"/>
      <c r="M31" s="30"/>
      <c r="N31" s="6"/>
      <c r="O31" s="6"/>
      <c r="P31" s="30"/>
      <c r="Q31" s="1"/>
    </row>
    <row r="32" spans="1:17" x14ac:dyDescent="0.25">
      <c r="A32" s="23" t="s">
        <v>17</v>
      </c>
      <c r="B32" s="24" t="s">
        <v>64</v>
      </c>
      <c r="C32" s="25" t="s">
        <v>65</v>
      </c>
      <c r="D32" s="26">
        <v>9988</v>
      </c>
      <c r="E32" s="26">
        <v>1481</v>
      </c>
      <c r="F32" s="27">
        <v>0.65332199999999996</v>
      </c>
      <c r="G32" s="27">
        <v>1.1263069999999999</v>
      </c>
      <c r="H32" s="26">
        <v>1089.7807310858</v>
      </c>
      <c r="I32" s="28">
        <v>0.71847188799999995</v>
      </c>
      <c r="J32" s="13"/>
      <c r="K32" s="29"/>
      <c r="L32" s="29"/>
      <c r="M32" s="30"/>
      <c r="N32" s="6"/>
      <c r="O32" s="6"/>
      <c r="P32" s="30"/>
      <c r="Q32" s="1"/>
    </row>
    <row r="33" spans="1:17" x14ac:dyDescent="0.25">
      <c r="A33" s="23" t="s">
        <v>17</v>
      </c>
      <c r="B33" s="24" t="s">
        <v>66</v>
      </c>
      <c r="C33" s="25" t="s">
        <v>67</v>
      </c>
      <c r="D33" s="26">
        <v>19184</v>
      </c>
      <c r="E33" s="26">
        <v>2961</v>
      </c>
      <c r="F33" s="27">
        <v>0.61446199999999995</v>
      </c>
      <c r="G33" s="27">
        <v>1.1563380000000001</v>
      </c>
      <c r="H33" s="26">
        <v>2103.8667758218999</v>
      </c>
      <c r="I33" s="28">
        <v>0.72215140160000002</v>
      </c>
      <c r="J33" s="13"/>
      <c r="K33" s="29"/>
      <c r="L33" s="29"/>
      <c r="M33" s="30"/>
      <c r="N33" s="6"/>
      <c r="O33" s="6"/>
      <c r="P33" s="30"/>
      <c r="Q33" s="1"/>
    </row>
    <row r="34" spans="1:17" x14ac:dyDescent="0.25">
      <c r="A34" s="23" t="s">
        <v>17</v>
      </c>
      <c r="B34" s="24" t="s">
        <v>68</v>
      </c>
      <c r="C34" s="25" t="s">
        <v>69</v>
      </c>
      <c r="D34" s="26">
        <v>19100</v>
      </c>
      <c r="E34" s="26">
        <v>2858</v>
      </c>
      <c r="F34" s="27">
        <v>0.90970600000000001</v>
      </c>
      <c r="G34" s="27">
        <v>1.0860829999999999</v>
      </c>
      <c r="H34" s="26">
        <v>2823.7503613271001</v>
      </c>
      <c r="I34" s="28">
        <v>0.97351382009999998</v>
      </c>
      <c r="J34" s="13"/>
      <c r="K34" s="29"/>
      <c r="L34" s="29"/>
      <c r="M34" s="30"/>
      <c r="N34" s="6"/>
      <c r="O34" s="6"/>
      <c r="P34" s="30"/>
      <c r="Q34" s="1"/>
    </row>
    <row r="35" spans="1:17" x14ac:dyDescent="0.25">
      <c r="A35" s="23" t="s">
        <v>17</v>
      </c>
      <c r="B35" s="24" t="s">
        <v>70</v>
      </c>
      <c r="C35" s="25" t="s">
        <v>71</v>
      </c>
      <c r="D35" s="26">
        <v>11464</v>
      </c>
      <c r="E35" s="26">
        <v>1413</v>
      </c>
      <c r="F35" s="27">
        <v>0.90366900000000006</v>
      </c>
      <c r="G35" s="27">
        <v>1.4196</v>
      </c>
      <c r="H35" s="26">
        <v>1812.6649480212</v>
      </c>
      <c r="I35" s="28">
        <v>1.0411913424999999</v>
      </c>
      <c r="J35" s="13"/>
      <c r="K35" s="29"/>
      <c r="L35" s="29"/>
      <c r="M35" s="30"/>
      <c r="N35" s="6"/>
      <c r="O35" s="6"/>
      <c r="P35" s="30"/>
      <c r="Q35" s="1"/>
    </row>
    <row r="36" spans="1:17" x14ac:dyDescent="0.25">
      <c r="A36" s="10"/>
      <c r="B36" s="31"/>
      <c r="C36" s="32" t="s">
        <v>72</v>
      </c>
      <c r="D36" s="33">
        <f ca="1">SUMIF(INDIRECT("R1C1",FALSE):INDIRECT("R65000C1",FALSE),"=1",INDIRECT("R1C[0]",FALSE):INDIRECT("R65000C[0]",FALSE))</f>
        <v>905900</v>
      </c>
      <c r="E36" s="33">
        <f ca="1">SUMIF(INDIRECT("R1C1",FALSE):INDIRECT("R65000C1",FALSE),"=1",INDIRECT("R1C[0]",FALSE):INDIRECT("R65000C[0]",FALSE))</f>
        <v>137237</v>
      </c>
      <c r="F36" s="34" t="s">
        <v>73</v>
      </c>
      <c r="G36" s="34" t="s">
        <v>73</v>
      </c>
      <c r="H36" s="33">
        <f ca="1">SUMIF(INDIRECT("R1C1",FALSE):INDIRECT("R65000C1",FALSE),"=1",INDIRECT("R1C[0]",FALSE):INDIRECT("R65000C[0]",FALSE))</f>
        <v>137572.32300902493</v>
      </c>
      <c r="I36" s="35" t="s">
        <v>73</v>
      </c>
      <c r="J36" s="13"/>
      <c r="K36" s="36"/>
      <c r="L36" s="30"/>
      <c r="M36" s="30"/>
      <c r="N36" s="30"/>
      <c r="O36" s="30"/>
      <c r="P36" s="30"/>
      <c r="Q36" s="1"/>
    </row>
    <row r="37" spans="1:17" x14ac:dyDescent="0.25">
      <c r="A37" s="1"/>
      <c r="B37" s="37"/>
      <c r="C37" s="38"/>
      <c r="D37" s="39"/>
      <c r="E37" s="39"/>
      <c r="F37" s="39"/>
      <c r="G37" s="39"/>
      <c r="H37" s="39"/>
      <c r="I37" s="39"/>
      <c r="J37" s="40"/>
      <c r="K37" s="40"/>
      <c r="L37" s="40"/>
      <c r="M37" s="40"/>
      <c r="N37" s="40"/>
      <c r="O37" s="1"/>
      <c r="P37" s="1"/>
      <c r="Q37" s="1"/>
    </row>
    <row r="38" spans="1:17" x14ac:dyDescent="0.25">
      <c r="A38" s="1"/>
      <c r="B38" s="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</row>
    <row r="39" spans="1:17" x14ac:dyDescent="0.25">
      <c r="A39" s="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2024-09-30T14:35:05Z</cp:lastPrinted>
  <dcterms:created xsi:type="dcterms:W3CDTF">2024-09-30T14:33:08Z</dcterms:created>
  <dcterms:modified xsi:type="dcterms:W3CDTF">2024-09-30T14:35:16Z</dcterms:modified>
</cp:coreProperties>
</file>