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Лист1!$C$1:$L$36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6" i="1" l="1"/>
  <c r="D36" i="1"/>
  <c r="E36" i="1"/>
  <c r="I36" i="1"/>
  <c r="F36" i="1"/>
  <c r="H36" i="1"/>
  <c r="K36" i="1"/>
  <c r="G36" i="1"/>
  <c r="L36" i="1"/>
</calcChain>
</file>

<file path=xl/sharedStrings.xml><?xml version="1.0" encoding="utf-8"?>
<sst xmlns="http://schemas.openxmlformats.org/spreadsheetml/2006/main" count="114" uniqueCount="80">
  <si>
    <t>Код</t>
  </si>
  <si>
    <t>Наименование</t>
  </si>
  <si>
    <t>Прогноз поступлений НДФЛ в бюджеты МР(ГО) на первый год планового периода</t>
  </si>
  <si>
    <t>Сумма исчисленного налога на доходы физических лиц по форме 7-НДФЛ УФНС России по Ивановской области за отчетный год</t>
  </si>
  <si>
    <t>Налоговый потенциал МР(ГО) по НДФЛ</t>
  </si>
  <si>
    <t>Прогноз поступлений ЕНВД и УСН в бюджеты МР(ГО) на первый год планового периода</t>
  </si>
  <si>
    <t>Сумма исчисленного единого налога на вмененный доход по форме 5-ЕНВД УФНС России по Ивановской области за отчетный год</t>
  </si>
  <si>
    <t>Налоговый потенциал МР(ГО) по ЕНВД и УСН</t>
  </si>
  <si>
    <t>Налоговый потенциал МР(ГО) на первый год планового периода</t>
  </si>
  <si>
    <t>Прогноз поступлений налоговых доходов в бюджеты МР(ГО) на первый год планового периода</t>
  </si>
  <si>
    <t>Налоговый потенциал МР(ГО) по прочим видам налогов на первый год планового периода</t>
  </si>
  <si>
    <t>Единица измерения</t>
  </si>
  <si>
    <t>тысяча рублей</t>
  </si>
  <si>
    <t>Формула вычисления</t>
  </si>
  <si>
    <t>гр01</t>
  </si>
  <si>
    <t>гр02</t>
  </si>
  <si>
    <t>гр03=гр01*гр02/СУММ(гр02)</t>
  </si>
  <si>
    <t>гр04</t>
  </si>
  <si>
    <t>гр05</t>
  </si>
  <si>
    <t>гр06=гр04*гр05/СУММ(гр05)</t>
  </si>
  <si>
    <t>гр07=гр03+гр06</t>
  </si>
  <si>
    <t>гр08</t>
  </si>
  <si>
    <t>гр09=(гр08-гр01-гр04)*гр07/СУММ(гр07)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</si>
  <si>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</si>
  <si>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</si>
  <si>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</si>
  <si>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</si>
  <si>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</si>
  <si>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</si>
  <si>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</si>
  <si>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</si>
  <si>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</si>
  <si>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</si>
  <si>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</si>
  <si>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</si>
  <si>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</si>
  <si>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</si>
  <si>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</si>
  <si>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</si>
  <si>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</si>
  <si>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</si>
  <si>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</si>
  <si>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</si>
  <si>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</si>
  <si>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</si>
  <si>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</si>
  <si>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</si>
  <si>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</si>
  <si>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</si>
  <si>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</si>
  <si>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</si>
  <si>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</si>
  <si>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</si>
  <si>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</si>
  <si>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</si>
  <si>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</si>
  <si>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</si>
  <si>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</si>
  <si>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</si>
  <si>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</si>
  <si>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</si>
  <si>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</si>
  <si>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</si>
  <si>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</si>
  <si>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</si>
  <si>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</si>
  <si>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</si>
  <si>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</si>
  <si>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</si>
  <si>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</si>
  <si>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</si>
  <si>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</si>
  <si>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</si>
  <si>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</si>
  <si>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</si>
  <si>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</si>
  <si>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</si>
  <si>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</si>
  <si>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</si>
  <si>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204.2.02 Налоговый потенциал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</si>
</sst>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topLeftCell="B1" workbookViewId="0">
      <pane xSplit="2" ySplit="8" topLeftCell="D9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42578125" customWidth="1"/>
    <col min="3" max="3" width="23.5703125" customWidth="1"/>
    <col min="4" max="4" width="14.28515625" customWidth="1"/>
    <col min="5" max="5" width="16.28515625" customWidth="1"/>
    <col min="6" max="7" width="13" customWidth="1"/>
    <col min="8" max="8" width="14.28515625" customWidth="1"/>
    <col min="9" max="9" width="11" customWidth="1"/>
    <col min="10" max="10" width="12.140625" customWidth="1"/>
    <col min="11" max="11" width="13.42578125" customWidth="1"/>
    <col min="12" max="12" width="13.710937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31"/>
      <c r="E1" s="31"/>
      <c r="F1" s="31"/>
      <c r="G1" s="31"/>
      <c r="H1" s="31"/>
      <c r="I1" s="31"/>
      <c r="J1" s="31"/>
      <c r="K1" s="31"/>
      <c r="L1" s="31"/>
      <c r="M1" s="1"/>
      <c r="N1" s="1"/>
      <c r="O1" s="1"/>
      <c r="P1" s="1"/>
      <c r="Q1" s="2"/>
      <c r="R1" s="2"/>
      <c r="S1" s="1"/>
      <c r="T1" s="1"/>
    </row>
    <row r="2" spans="1:20" ht="18" customHeight="1" x14ac:dyDescent="0.25">
      <c r="A2" s="1"/>
      <c r="B2" s="1"/>
      <c r="C2" s="32" t="s">
        <v>79</v>
      </c>
      <c r="D2" s="32"/>
      <c r="E2" s="32"/>
      <c r="F2" s="32"/>
      <c r="G2" s="32"/>
      <c r="H2" s="32"/>
      <c r="I2" s="32"/>
      <c r="J2" s="32"/>
      <c r="K2" s="32"/>
      <c r="L2" s="32"/>
      <c r="M2" s="3"/>
      <c r="N2" s="4"/>
      <c r="O2" s="5"/>
      <c r="P2" s="5"/>
      <c r="Q2" s="5"/>
      <c r="R2" s="5"/>
      <c r="S2" s="5"/>
      <c r="T2" s="5"/>
    </row>
    <row r="3" spans="1:20" x14ac:dyDescent="0.25">
      <c r="A3" s="1"/>
      <c r="B3" s="6"/>
      <c r="C3" s="6"/>
      <c r="D3" s="33"/>
      <c r="E3" s="33"/>
      <c r="F3" s="33"/>
      <c r="G3" s="33"/>
      <c r="H3" s="33"/>
      <c r="I3" s="33"/>
      <c r="J3" s="33"/>
      <c r="K3" s="33"/>
      <c r="L3" s="33"/>
      <c r="M3" s="1"/>
      <c r="N3" s="1"/>
      <c r="O3" s="1"/>
      <c r="P3" s="1"/>
      <c r="Q3" s="1"/>
      <c r="R3" s="1"/>
      <c r="S3" s="1"/>
      <c r="T3" s="1"/>
    </row>
    <row r="4" spans="1:20" x14ac:dyDescent="0.25">
      <c r="A4" s="7"/>
      <c r="B4" s="34" t="s">
        <v>0</v>
      </c>
      <c r="C4" s="34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5" t="s">
        <v>7</v>
      </c>
      <c r="J4" s="35" t="s">
        <v>8</v>
      </c>
      <c r="K4" s="35" t="s">
        <v>9</v>
      </c>
      <c r="L4" s="35" t="s">
        <v>10</v>
      </c>
      <c r="M4" s="8"/>
      <c r="N4" s="4"/>
      <c r="O4" s="4"/>
      <c r="P4" s="4"/>
      <c r="Q4" s="1"/>
      <c r="R4" s="1"/>
      <c r="S4" s="1"/>
      <c r="T4" s="4"/>
    </row>
    <row r="5" spans="1:20" x14ac:dyDescent="0.25">
      <c r="A5" s="7"/>
      <c r="B5" s="36"/>
      <c r="C5" s="36"/>
      <c r="D5" s="37"/>
      <c r="E5" s="37"/>
      <c r="F5" s="37"/>
      <c r="G5" s="37"/>
      <c r="H5" s="37"/>
      <c r="I5" s="37"/>
      <c r="J5" s="37"/>
      <c r="K5" s="37"/>
      <c r="L5" s="37"/>
      <c r="M5" s="8"/>
      <c r="N5" s="4"/>
      <c r="O5" s="4"/>
      <c r="P5" s="4"/>
      <c r="Q5" s="1"/>
      <c r="R5" s="1"/>
      <c r="S5" s="1"/>
      <c r="T5" s="4"/>
    </row>
    <row r="6" spans="1:20" ht="108" customHeight="1" x14ac:dyDescent="0.25">
      <c r="A6" s="7"/>
      <c r="B6" s="38"/>
      <c r="C6" s="38"/>
      <c r="D6" s="39"/>
      <c r="E6" s="39"/>
      <c r="F6" s="39"/>
      <c r="G6" s="39"/>
      <c r="H6" s="39"/>
      <c r="I6" s="39"/>
      <c r="J6" s="39"/>
      <c r="K6" s="39"/>
      <c r="L6" s="39"/>
      <c r="M6" s="8"/>
      <c r="N6" s="4"/>
      <c r="O6" s="4"/>
      <c r="P6" s="4"/>
      <c r="Q6" s="1"/>
      <c r="R6" s="1"/>
      <c r="S6" s="1"/>
      <c r="T6" s="4"/>
    </row>
    <row r="7" spans="1:20" ht="27" customHeight="1" x14ac:dyDescent="0.25">
      <c r="A7" s="7"/>
      <c r="B7" s="9"/>
      <c r="C7" s="10" t="s">
        <v>11</v>
      </c>
      <c r="D7" s="11" t="s">
        <v>12</v>
      </c>
      <c r="E7" s="11" t="s">
        <v>12</v>
      </c>
      <c r="F7" s="11" t="s">
        <v>12</v>
      </c>
      <c r="G7" s="11" t="s">
        <v>12</v>
      </c>
      <c r="H7" s="11" t="s">
        <v>12</v>
      </c>
      <c r="I7" s="11" t="s">
        <v>12</v>
      </c>
      <c r="J7" s="11" t="s">
        <v>12</v>
      </c>
      <c r="K7" s="11" t="s">
        <v>12</v>
      </c>
      <c r="L7" s="11" t="s">
        <v>12</v>
      </c>
      <c r="M7" s="8"/>
      <c r="N7" s="1"/>
      <c r="O7" s="1"/>
      <c r="P7" s="1"/>
      <c r="Q7" s="1"/>
      <c r="R7" s="1"/>
      <c r="S7" s="1"/>
      <c r="T7" s="1"/>
    </row>
    <row r="8" spans="1:20" ht="38.25" x14ac:dyDescent="0.25">
      <c r="A8" s="7"/>
      <c r="B8" s="12"/>
      <c r="C8" s="10" t="s">
        <v>13</v>
      </c>
      <c r="D8" s="13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3" t="s">
        <v>21</v>
      </c>
      <c r="L8" s="13" t="s">
        <v>22</v>
      </c>
      <c r="M8" s="8"/>
      <c r="N8" s="1"/>
      <c r="O8" s="1"/>
      <c r="P8" s="1"/>
      <c r="Q8" s="1"/>
      <c r="R8" s="1"/>
      <c r="S8" s="1"/>
      <c r="T8" s="1"/>
    </row>
    <row r="9" spans="1:20" x14ac:dyDescent="0.25">
      <c r="A9" s="14" t="s">
        <v>23</v>
      </c>
      <c r="B9" s="15" t="s">
        <v>24</v>
      </c>
      <c r="C9" s="16" t="s">
        <v>25</v>
      </c>
      <c r="D9" s="17">
        <v>4561370.0999999996</v>
      </c>
      <c r="E9" s="18">
        <v>254034146</v>
      </c>
      <c r="F9" s="18">
        <v>72978.351105614798</v>
      </c>
      <c r="G9" s="17">
        <v>470986.5</v>
      </c>
      <c r="H9" s="18">
        <v>19927</v>
      </c>
      <c r="I9" s="18">
        <v>13158.0321101561</v>
      </c>
      <c r="J9" s="18">
        <v>86136.383215770897</v>
      </c>
      <c r="K9" s="17">
        <v>5427164.5</v>
      </c>
      <c r="L9" s="18">
        <v>6757.7334585179997</v>
      </c>
      <c r="M9" s="8"/>
      <c r="N9" s="19"/>
      <c r="O9" s="19"/>
      <c r="P9" s="20"/>
      <c r="Q9" s="4"/>
      <c r="R9" s="4"/>
      <c r="S9" s="20"/>
      <c r="T9" s="1"/>
    </row>
    <row r="10" spans="1:20" x14ac:dyDescent="0.25">
      <c r="A10" s="14" t="s">
        <v>23</v>
      </c>
      <c r="B10" s="15" t="s">
        <v>26</v>
      </c>
      <c r="C10" s="16" t="s">
        <v>27</v>
      </c>
      <c r="D10" s="17">
        <v>4561370.0999999996</v>
      </c>
      <c r="E10" s="18">
        <v>9542433577</v>
      </c>
      <c r="F10" s="18">
        <v>2741328.592827491</v>
      </c>
      <c r="G10" s="17">
        <v>470986.5</v>
      </c>
      <c r="H10" s="18">
        <v>382033</v>
      </c>
      <c r="I10" s="18">
        <v>252260.87625529419</v>
      </c>
      <c r="J10" s="18">
        <v>2993589.4690827848</v>
      </c>
      <c r="K10" s="17">
        <v>5427164.5</v>
      </c>
      <c r="L10" s="18">
        <v>234858.70849269489</v>
      </c>
      <c r="M10" s="8"/>
      <c r="N10" s="19"/>
      <c r="O10" s="19"/>
      <c r="P10" s="20"/>
      <c r="Q10" s="4"/>
      <c r="R10" s="4"/>
      <c r="S10" s="20"/>
      <c r="T10" s="1"/>
    </row>
    <row r="11" spans="1:20" x14ac:dyDescent="0.25">
      <c r="A11" s="14" t="s">
        <v>23</v>
      </c>
      <c r="B11" s="15" t="s">
        <v>28</v>
      </c>
      <c r="C11" s="16" t="s">
        <v>29</v>
      </c>
      <c r="D11" s="17">
        <v>4561370.0999999996</v>
      </c>
      <c r="E11" s="18">
        <v>762710659</v>
      </c>
      <c r="F11" s="18">
        <v>219109.781660993</v>
      </c>
      <c r="G11" s="17">
        <v>470986.5</v>
      </c>
      <c r="H11" s="18">
        <v>65733</v>
      </c>
      <c r="I11" s="18">
        <v>43404.271827012999</v>
      </c>
      <c r="J11" s="18">
        <v>262514.053488006</v>
      </c>
      <c r="K11" s="17">
        <v>5427164.5</v>
      </c>
      <c r="L11" s="18">
        <v>20595.246008219601</v>
      </c>
      <c r="M11" s="8"/>
      <c r="N11" s="19"/>
      <c r="O11" s="19"/>
      <c r="P11" s="20"/>
      <c r="Q11" s="4"/>
      <c r="R11" s="4"/>
      <c r="S11" s="20"/>
      <c r="T11" s="1"/>
    </row>
    <row r="12" spans="1:20" x14ac:dyDescent="0.25">
      <c r="A12" s="14" t="s">
        <v>23</v>
      </c>
      <c r="B12" s="15" t="s">
        <v>30</v>
      </c>
      <c r="C12" s="16" t="s">
        <v>31</v>
      </c>
      <c r="D12" s="17">
        <v>4561370.0999999996</v>
      </c>
      <c r="E12" s="18">
        <v>265716802</v>
      </c>
      <c r="F12" s="18">
        <v>76334.517923496503</v>
      </c>
      <c r="G12" s="17">
        <v>470986.5</v>
      </c>
      <c r="H12" s="18">
        <v>13011</v>
      </c>
      <c r="I12" s="18">
        <v>8591.3160930015001</v>
      </c>
      <c r="J12" s="18">
        <v>84925.834016498004</v>
      </c>
      <c r="K12" s="17">
        <v>5427164.5</v>
      </c>
      <c r="L12" s="18">
        <v>6662.7611770998001</v>
      </c>
      <c r="M12" s="8"/>
      <c r="N12" s="19"/>
      <c r="O12" s="19"/>
      <c r="P12" s="20"/>
      <c r="Q12" s="4"/>
      <c r="R12" s="4"/>
      <c r="S12" s="20"/>
      <c r="T12" s="1"/>
    </row>
    <row r="13" spans="1:20" x14ac:dyDescent="0.25">
      <c r="A13" s="14" t="s">
        <v>23</v>
      </c>
      <c r="B13" s="15" t="s">
        <v>32</v>
      </c>
      <c r="C13" s="16" t="s">
        <v>33</v>
      </c>
      <c r="D13" s="17">
        <v>4561370.0999999996</v>
      </c>
      <c r="E13" s="18">
        <v>680145905</v>
      </c>
      <c r="F13" s="18">
        <v>195390.76710630901</v>
      </c>
      <c r="G13" s="17">
        <v>470986.5</v>
      </c>
      <c r="H13" s="18">
        <v>19154</v>
      </c>
      <c r="I13" s="18">
        <v>12647.611132530201</v>
      </c>
      <c r="J13" s="18">
        <v>208038.37823883921</v>
      </c>
      <c r="K13" s="17">
        <v>5427164.5</v>
      </c>
      <c r="L13" s="18">
        <v>16321.4179281098</v>
      </c>
      <c r="M13" s="8"/>
      <c r="N13" s="19"/>
      <c r="O13" s="19"/>
      <c r="P13" s="20"/>
      <c r="Q13" s="4"/>
      <c r="R13" s="4"/>
      <c r="S13" s="20"/>
      <c r="T13" s="1"/>
    </row>
    <row r="14" spans="1:20" x14ac:dyDescent="0.25">
      <c r="A14" s="14" t="s">
        <v>23</v>
      </c>
      <c r="B14" s="15" t="s">
        <v>34</v>
      </c>
      <c r="C14" s="16" t="s">
        <v>35</v>
      </c>
      <c r="D14" s="17">
        <v>4561370.0999999996</v>
      </c>
      <c r="E14" s="18">
        <v>726053535</v>
      </c>
      <c r="F14" s="18">
        <v>208579.00653521891</v>
      </c>
      <c r="G14" s="17">
        <v>470986.5</v>
      </c>
      <c r="H14" s="18">
        <v>47238</v>
      </c>
      <c r="I14" s="18">
        <v>31191.8061333644</v>
      </c>
      <c r="J14" s="18">
        <v>239770.8126685833</v>
      </c>
      <c r="K14" s="17">
        <v>5427164.5</v>
      </c>
      <c r="L14" s="18">
        <v>18810.9505258385</v>
      </c>
      <c r="M14" s="8"/>
      <c r="N14" s="19"/>
      <c r="O14" s="19"/>
      <c r="P14" s="20"/>
      <c r="Q14" s="4"/>
      <c r="R14" s="4"/>
      <c r="S14" s="20"/>
      <c r="T14" s="1"/>
    </row>
    <row r="15" spans="1:20" x14ac:dyDescent="0.25">
      <c r="A15" s="14" t="s">
        <v>23</v>
      </c>
      <c r="B15" s="15" t="s">
        <v>36</v>
      </c>
      <c r="C15" s="16" t="s">
        <v>37</v>
      </c>
      <c r="D15" s="17">
        <v>4561370.0999999996</v>
      </c>
      <c r="E15" s="18">
        <v>507491799</v>
      </c>
      <c r="F15" s="18">
        <v>145791.08861468601</v>
      </c>
      <c r="G15" s="17">
        <v>470986.5</v>
      </c>
      <c r="H15" s="18">
        <v>20832</v>
      </c>
      <c r="I15" s="18">
        <v>13755.614237906901</v>
      </c>
      <c r="J15" s="18">
        <v>159546.70285259289</v>
      </c>
      <c r="K15" s="17">
        <v>5427164.5</v>
      </c>
      <c r="L15" s="18">
        <v>12517.057854198199</v>
      </c>
      <c r="M15" s="8"/>
      <c r="N15" s="19"/>
      <c r="O15" s="19"/>
      <c r="P15" s="20"/>
      <c r="Q15" s="4"/>
      <c r="R15" s="4"/>
      <c r="S15" s="20"/>
      <c r="T15" s="1"/>
    </row>
    <row r="16" spans="1:20" x14ac:dyDescent="0.25">
      <c r="A16" s="14" t="s">
        <v>23</v>
      </c>
      <c r="B16" s="15" t="s">
        <v>38</v>
      </c>
      <c r="C16" s="16" t="s">
        <v>39</v>
      </c>
      <c r="D16" s="17">
        <v>4561370.0999999996</v>
      </c>
      <c r="E16" s="18">
        <v>21177067</v>
      </c>
      <c r="F16" s="18">
        <v>6083.6995941211999</v>
      </c>
      <c r="G16" s="17">
        <v>470986.5</v>
      </c>
      <c r="H16" s="18">
        <v>1505</v>
      </c>
      <c r="I16" s="18">
        <v>993.76917377350003</v>
      </c>
      <c r="J16" s="18">
        <v>7077.4687678947002</v>
      </c>
      <c r="K16" s="17">
        <v>5427164.5</v>
      </c>
      <c r="L16" s="18">
        <v>555.25488427590005</v>
      </c>
      <c r="M16" s="8"/>
      <c r="N16" s="19"/>
      <c r="O16" s="19"/>
      <c r="P16" s="20"/>
      <c r="Q16" s="4"/>
      <c r="R16" s="4"/>
      <c r="S16" s="20"/>
      <c r="T16" s="1"/>
    </row>
    <row r="17" spans="1:20" x14ac:dyDescent="0.25">
      <c r="A17" s="14" t="s">
        <v>23</v>
      </c>
      <c r="B17" s="15" t="s">
        <v>40</v>
      </c>
      <c r="C17" s="16" t="s">
        <v>41</v>
      </c>
      <c r="D17" s="17">
        <v>4561370.0999999996</v>
      </c>
      <c r="E17" s="18">
        <v>81641664</v>
      </c>
      <c r="F17" s="18">
        <v>23453.831361074699</v>
      </c>
      <c r="G17" s="17">
        <v>470986.5</v>
      </c>
      <c r="H17" s="18">
        <v>4469</v>
      </c>
      <c r="I17" s="18">
        <v>2950.9331811255001</v>
      </c>
      <c r="J17" s="18">
        <v>26404.764542200199</v>
      </c>
      <c r="K17" s="17">
        <v>5427164.5</v>
      </c>
      <c r="L17" s="18">
        <v>2071.556224553</v>
      </c>
      <c r="M17" s="8"/>
      <c r="N17" s="19"/>
      <c r="O17" s="19"/>
      <c r="P17" s="20"/>
      <c r="Q17" s="4"/>
      <c r="R17" s="4"/>
      <c r="S17" s="20"/>
      <c r="T17" s="1"/>
    </row>
    <row r="18" spans="1:20" x14ac:dyDescent="0.25">
      <c r="A18" s="14" t="s">
        <v>23</v>
      </c>
      <c r="B18" s="15" t="s">
        <v>42</v>
      </c>
      <c r="C18" s="16" t="s">
        <v>43</v>
      </c>
      <c r="D18" s="17">
        <v>4561370.0999999996</v>
      </c>
      <c r="E18" s="18">
        <v>133278579</v>
      </c>
      <c r="F18" s="18">
        <v>38287.966740972697</v>
      </c>
      <c r="G18" s="17">
        <v>470986.5</v>
      </c>
      <c r="H18" s="18">
        <v>5359</v>
      </c>
      <c r="I18" s="18">
        <v>3538.6106327257999</v>
      </c>
      <c r="J18" s="18">
        <v>41826.577373698499</v>
      </c>
      <c r="K18" s="17">
        <v>5427164.5</v>
      </c>
      <c r="L18" s="18">
        <v>3281.4572753245002</v>
      </c>
      <c r="M18" s="8"/>
      <c r="N18" s="19"/>
      <c r="O18" s="19"/>
      <c r="P18" s="20"/>
      <c r="Q18" s="4"/>
      <c r="R18" s="4"/>
      <c r="S18" s="20"/>
      <c r="T18" s="1"/>
    </row>
    <row r="19" spans="1:20" x14ac:dyDescent="0.25">
      <c r="A19" s="14" t="s">
        <v>23</v>
      </c>
      <c r="B19" s="15" t="s">
        <v>44</v>
      </c>
      <c r="C19" s="16" t="s">
        <v>45</v>
      </c>
      <c r="D19" s="17">
        <v>4561370.0999999996</v>
      </c>
      <c r="E19" s="18">
        <v>134690016</v>
      </c>
      <c r="F19" s="18">
        <v>38693.441148926802</v>
      </c>
      <c r="G19" s="17">
        <v>470986.5</v>
      </c>
      <c r="H19" s="18">
        <v>7444</v>
      </c>
      <c r="I19" s="18">
        <v>4915.3606176544999</v>
      </c>
      <c r="J19" s="18">
        <v>43608.801766581302</v>
      </c>
      <c r="K19" s="17">
        <v>5427164.5</v>
      </c>
      <c r="L19" s="18">
        <v>3421.2796936886998</v>
      </c>
      <c r="M19" s="8"/>
      <c r="N19" s="19"/>
      <c r="O19" s="19"/>
      <c r="P19" s="20"/>
      <c r="Q19" s="4"/>
      <c r="R19" s="4"/>
      <c r="S19" s="20"/>
      <c r="T19" s="1"/>
    </row>
    <row r="20" spans="1:20" x14ac:dyDescent="0.25">
      <c r="A20" s="14" t="s">
        <v>23</v>
      </c>
      <c r="B20" s="15" t="s">
        <v>46</v>
      </c>
      <c r="C20" s="16" t="s">
        <v>47</v>
      </c>
      <c r="D20" s="17">
        <v>4561370.0999999996</v>
      </c>
      <c r="E20" s="18">
        <v>688169225</v>
      </c>
      <c r="F20" s="18">
        <v>197695.6882092882</v>
      </c>
      <c r="G20" s="17">
        <v>470986.5</v>
      </c>
      <c r="H20" s="18">
        <v>25206</v>
      </c>
      <c r="I20" s="18">
        <v>16643.817803412101</v>
      </c>
      <c r="J20" s="18">
        <v>214339.50601270029</v>
      </c>
      <c r="K20" s="17">
        <v>5427164.5</v>
      </c>
      <c r="L20" s="18">
        <v>16815.765849326199</v>
      </c>
      <c r="M20" s="8"/>
      <c r="N20" s="19"/>
      <c r="O20" s="19"/>
      <c r="P20" s="20"/>
      <c r="Q20" s="4"/>
      <c r="R20" s="4"/>
      <c r="S20" s="20"/>
      <c r="T20" s="1"/>
    </row>
    <row r="21" spans="1:20" x14ac:dyDescent="0.25">
      <c r="A21" s="14" t="s">
        <v>23</v>
      </c>
      <c r="B21" s="15" t="s">
        <v>48</v>
      </c>
      <c r="C21" s="16" t="s">
        <v>49</v>
      </c>
      <c r="D21" s="17">
        <v>4561370.0999999996</v>
      </c>
      <c r="E21" s="18">
        <v>77085301</v>
      </c>
      <c r="F21" s="18">
        <v>22144.889771865499</v>
      </c>
      <c r="G21" s="17">
        <v>470986.5</v>
      </c>
      <c r="H21" s="18">
        <v>2823</v>
      </c>
      <c r="I21" s="18">
        <v>1864.0600515366</v>
      </c>
      <c r="J21" s="18">
        <v>24008.949823402101</v>
      </c>
      <c r="K21" s="17">
        <v>5427164.5</v>
      </c>
      <c r="L21" s="18">
        <v>1883.5952644895999</v>
      </c>
      <c r="M21" s="8"/>
      <c r="N21" s="19"/>
      <c r="O21" s="19"/>
      <c r="P21" s="20"/>
      <c r="Q21" s="4"/>
      <c r="R21" s="4"/>
      <c r="S21" s="20"/>
      <c r="T21" s="1"/>
    </row>
    <row r="22" spans="1:20" x14ac:dyDescent="0.25">
      <c r="A22" s="14" t="s">
        <v>23</v>
      </c>
      <c r="B22" s="15" t="s">
        <v>50</v>
      </c>
      <c r="C22" s="16" t="s">
        <v>51</v>
      </c>
      <c r="D22" s="17">
        <v>4561370.0999999996</v>
      </c>
      <c r="E22" s="18">
        <v>254865398</v>
      </c>
      <c r="F22" s="18">
        <v>73217.1512876708</v>
      </c>
      <c r="G22" s="17">
        <v>470986.5</v>
      </c>
      <c r="H22" s="18">
        <v>7613</v>
      </c>
      <c r="I22" s="18">
        <v>5026.9533022841997</v>
      </c>
      <c r="J22" s="18">
        <v>78244.104589954994</v>
      </c>
      <c r="K22" s="17">
        <v>5427164.5</v>
      </c>
      <c r="L22" s="18">
        <v>6138.5535795575997</v>
      </c>
      <c r="M22" s="8"/>
      <c r="N22" s="19"/>
      <c r="O22" s="19"/>
      <c r="P22" s="20"/>
      <c r="Q22" s="4"/>
      <c r="R22" s="4"/>
      <c r="S22" s="20"/>
      <c r="T22" s="1"/>
    </row>
    <row r="23" spans="1:20" x14ac:dyDescent="0.25">
      <c r="A23" s="14" t="s">
        <v>23</v>
      </c>
      <c r="B23" s="15" t="s">
        <v>52</v>
      </c>
      <c r="C23" s="16" t="s">
        <v>53</v>
      </c>
      <c r="D23" s="17">
        <v>4561370.0999999996</v>
      </c>
      <c r="E23" s="18">
        <v>149951493</v>
      </c>
      <c r="F23" s="18">
        <v>43077.723515818798</v>
      </c>
      <c r="G23" s="17">
        <v>470986.5</v>
      </c>
      <c r="H23" s="18">
        <v>5239</v>
      </c>
      <c r="I23" s="18">
        <v>3459.3732235212001</v>
      </c>
      <c r="J23" s="18">
        <v>46537.096739339999</v>
      </c>
      <c r="K23" s="17">
        <v>5427164.5</v>
      </c>
      <c r="L23" s="18">
        <v>3651.0157956127</v>
      </c>
      <c r="M23" s="8"/>
      <c r="N23" s="19"/>
      <c r="O23" s="19"/>
      <c r="P23" s="20"/>
      <c r="Q23" s="4"/>
      <c r="R23" s="4"/>
      <c r="S23" s="20"/>
      <c r="T23" s="1"/>
    </row>
    <row r="24" spans="1:20" x14ac:dyDescent="0.25">
      <c r="A24" s="14" t="s">
        <v>23</v>
      </c>
      <c r="B24" s="15" t="s">
        <v>54</v>
      </c>
      <c r="C24" s="16" t="s">
        <v>55</v>
      </c>
      <c r="D24" s="17">
        <v>4561370.0999999996</v>
      </c>
      <c r="E24" s="18">
        <v>184931849</v>
      </c>
      <c r="F24" s="18">
        <v>53126.800548035499</v>
      </c>
      <c r="G24" s="17">
        <v>470986.5</v>
      </c>
      <c r="H24" s="18">
        <v>6718</v>
      </c>
      <c r="I24" s="18">
        <v>4435.9742919670998</v>
      </c>
      <c r="J24" s="18">
        <v>57562.774840002603</v>
      </c>
      <c r="K24" s="17">
        <v>5427164.5</v>
      </c>
      <c r="L24" s="18">
        <v>4516.0230204581003</v>
      </c>
      <c r="M24" s="8"/>
      <c r="N24" s="19"/>
      <c r="O24" s="19"/>
      <c r="P24" s="20"/>
      <c r="Q24" s="4"/>
      <c r="R24" s="4"/>
      <c r="S24" s="20"/>
      <c r="T24" s="1"/>
    </row>
    <row r="25" spans="1:20" x14ac:dyDescent="0.25">
      <c r="A25" s="14" t="s">
        <v>23</v>
      </c>
      <c r="B25" s="15" t="s">
        <v>56</v>
      </c>
      <c r="C25" s="16" t="s">
        <v>57</v>
      </c>
      <c r="D25" s="17">
        <v>4561370.0999999996</v>
      </c>
      <c r="E25" s="18">
        <v>40936090</v>
      </c>
      <c r="F25" s="18">
        <v>11760.026736370501</v>
      </c>
      <c r="G25" s="17">
        <v>470986.5</v>
      </c>
      <c r="H25" s="18">
        <v>2570</v>
      </c>
      <c r="I25" s="18">
        <v>1697.0011804636999</v>
      </c>
      <c r="J25" s="18">
        <v>13457.0279168342</v>
      </c>
      <c r="K25" s="17">
        <v>5427164.5</v>
      </c>
      <c r="L25" s="18">
        <v>1055.7560511683</v>
      </c>
      <c r="M25" s="8"/>
      <c r="N25" s="19"/>
      <c r="O25" s="19"/>
      <c r="P25" s="20"/>
      <c r="Q25" s="4"/>
      <c r="R25" s="4"/>
      <c r="S25" s="20"/>
      <c r="T25" s="1"/>
    </row>
    <row r="26" spans="1:20" x14ac:dyDescent="0.25">
      <c r="A26" s="14" t="s">
        <v>23</v>
      </c>
      <c r="B26" s="15" t="s">
        <v>58</v>
      </c>
      <c r="C26" s="16" t="s">
        <v>59</v>
      </c>
      <c r="D26" s="17">
        <v>4561370.0999999996</v>
      </c>
      <c r="E26" s="18">
        <v>100250965</v>
      </c>
      <c r="F26" s="18">
        <v>28799.868984725799</v>
      </c>
      <c r="G26" s="17">
        <v>470986.5</v>
      </c>
      <c r="H26" s="18">
        <v>3590</v>
      </c>
      <c r="I26" s="18">
        <v>2370.5191587023</v>
      </c>
      <c r="J26" s="18">
        <v>31170.388143428099</v>
      </c>
      <c r="K26" s="17">
        <v>5427164.5</v>
      </c>
      <c r="L26" s="18">
        <v>2445.4378859183998</v>
      </c>
      <c r="M26" s="8"/>
      <c r="N26" s="19"/>
      <c r="O26" s="19"/>
      <c r="P26" s="20"/>
      <c r="Q26" s="4"/>
      <c r="R26" s="4"/>
      <c r="S26" s="20"/>
      <c r="T26" s="1"/>
    </row>
    <row r="27" spans="1:20" x14ac:dyDescent="0.25">
      <c r="A27" s="14" t="s">
        <v>23</v>
      </c>
      <c r="B27" s="15" t="s">
        <v>60</v>
      </c>
      <c r="C27" s="16" t="s">
        <v>61</v>
      </c>
      <c r="D27" s="17">
        <v>4561370.0999999996</v>
      </c>
      <c r="E27" s="18">
        <v>38423609</v>
      </c>
      <c r="F27" s="18">
        <v>11038.2469148335</v>
      </c>
      <c r="G27" s="17">
        <v>470986.5</v>
      </c>
      <c r="H27" s="18">
        <v>2181</v>
      </c>
      <c r="I27" s="18">
        <v>1440.1399122923999</v>
      </c>
      <c r="J27" s="18">
        <v>12478.3868271259</v>
      </c>
      <c r="K27" s="17">
        <v>5427164.5</v>
      </c>
      <c r="L27" s="18">
        <v>978.97786071150006</v>
      </c>
      <c r="M27" s="8"/>
      <c r="N27" s="19"/>
      <c r="O27" s="19"/>
      <c r="P27" s="20"/>
      <c r="Q27" s="4"/>
      <c r="R27" s="4"/>
      <c r="S27" s="20"/>
      <c r="T27" s="1"/>
    </row>
    <row r="28" spans="1:20" x14ac:dyDescent="0.25">
      <c r="A28" s="14" t="s">
        <v>23</v>
      </c>
      <c r="B28" s="15" t="s">
        <v>62</v>
      </c>
      <c r="C28" s="16" t="s">
        <v>63</v>
      </c>
      <c r="D28" s="17">
        <v>4561370.0999999996</v>
      </c>
      <c r="E28" s="18">
        <v>279513498</v>
      </c>
      <c r="F28" s="18">
        <v>80298.001339562194</v>
      </c>
      <c r="G28" s="17">
        <v>470986.5</v>
      </c>
      <c r="H28" s="18">
        <v>16919</v>
      </c>
      <c r="I28" s="18">
        <v>11171.814386095801</v>
      </c>
      <c r="J28" s="18">
        <v>91469.815725658002</v>
      </c>
      <c r="K28" s="17">
        <v>5427164.5</v>
      </c>
      <c r="L28" s="18">
        <v>7176.1619317744999</v>
      </c>
      <c r="M28" s="8"/>
      <c r="N28" s="19"/>
      <c r="O28" s="19"/>
      <c r="P28" s="20"/>
      <c r="Q28" s="4"/>
      <c r="R28" s="4"/>
      <c r="S28" s="20"/>
      <c r="T28" s="1"/>
    </row>
    <row r="29" spans="1:20" x14ac:dyDescent="0.25">
      <c r="A29" s="14" t="s">
        <v>23</v>
      </c>
      <c r="B29" s="15" t="s">
        <v>64</v>
      </c>
      <c r="C29" s="16" t="s">
        <v>65</v>
      </c>
      <c r="D29" s="17">
        <v>4561370.0999999996</v>
      </c>
      <c r="E29" s="18">
        <v>117443128</v>
      </c>
      <c r="F29" s="18">
        <v>33738.794430122201</v>
      </c>
      <c r="G29" s="17">
        <v>470986.5</v>
      </c>
      <c r="H29" s="18">
        <v>5425</v>
      </c>
      <c r="I29" s="18">
        <v>3582.1912077882998</v>
      </c>
      <c r="J29" s="18">
        <v>37320.985637910497</v>
      </c>
      <c r="K29" s="17">
        <v>5427164.5</v>
      </c>
      <c r="L29" s="18">
        <v>2927.9761226844998</v>
      </c>
      <c r="M29" s="8"/>
      <c r="N29" s="19"/>
      <c r="O29" s="19"/>
      <c r="P29" s="20"/>
      <c r="Q29" s="4"/>
      <c r="R29" s="4"/>
      <c r="S29" s="20"/>
      <c r="T29" s="1"/>
    </row>
    <row r="30" spans="1:20" x14ac:dyDescent="0.25">
      <c r="A30" s="14" t="s">
        <v>23</v>
      </c>
      <c r="B30" s="15" t="s">
        <v>66</v>
      </c>
      <c r="C30" s="16" t="s">
        <v>67</v>
      </c>
      <c r="D30" s="17">
        <v>4561370.0999999996</v>
      </c>
      <c r="E30" s="18">
        <v>321984292</v>
      </c>
      <c r="F30" s="18">
        <v>92498.914347005906</v>
      </c>
      <c r="G30" s="17">
        <v>470986.5</v>
      </c>
      <c r="H30" s="18">
        <v>19485</v>
      </c>
      <c r="I30" s="18">
        <v>12866.174319586</v>
      </c>
      <c r="J30" s="18">
        <v>105365.0886665919</v>
      </c>
      <c r="K30" s="17">
        <v>5427164.5</v>
      </c>
      <c r="L30" s="18">
        <v>8266.3000054032</v>
      </c>
      <c r="M30" s="8"/>
      <c r="N30" s="19"/>
      <c r="O30" s="19"/>
      <c r="P30" s="20"/>
      <c r="Q30" s="4"/>
      <c r="R30" s="4"/>
      <c r="S30" s="20"/>
      <c r="T30" s="1"/>
    </row>
    <row r="31" spans="1:20" x14ac:dyDescent="0.25">
      <c r="A31" s="14" t="s">
        <v>23</v>
      </c>
      <c r="B31" s="15" t="s">
        <v>68</v>
      </c>
      <c r="C31" s="16" t="s">
        <v>69</v>
      </c>
      <c r="D31" s="17">
        <v>4561370.0999999996</v>
      </c>
      <c r="E31" s="18">
        <v>85468665</v>
      </c>
      <c r="F31" s="18">
        <v>24553.243495455801</v>
      </c>
      <c r="G31" s="17">
        <v>470986.5</v>
      </c>
      <c r="H31" s="18">
        <v>3498</v>
      </c>
      <c r="I31" s="18">
        <v>2309.7704783120998</v>
      </c>
      <c r="J31" s="18">
        <v>26863.013973767898</v>
      </c>
      <c r="K31" s="17">
        <v>5427164.5</v>
      </c>
      <c r="L31" s="18">
        <v>2107.5076703932</v>
      </c>
      <c r="M31" s="8"/>
      <c r="N31" s="19"/>
      <c r="O31" s="19"/>
      <c r="P31" s="20"/>
      <c r="Q31" s="4"/>
      <c r="R31" s="4"/>
      <c r="S31" s="20"/>
      <c r="T31" s="1"/>
    </row>
    <row r="32" spans="1:20" x14ac:dyDescent="0.25">
      <c r="A32" s="14" t="s">
        <v>23</v>
      </c>
      <c r="B32" s="15" t="s">
        <v>70</v>
      </c>
      <c r="C32" s="16" t="s">
        <v>71</v>
      </c>
      <c r="D32" s="17">
        <v>4561370.0999999996</v>
      </c>
      <c r="E32" s="18">
        <v>69025357</v>
      </c>
      <c r="F32" s="18">
        <v>19829.447409547902</v>
      </c>
      <c r="G32" s="17">
        <v>470986.5</v>
      </c>
      <c r="H32" s="18">
        <v>3550</v>
      </c>
      <c r="I32" s="18">
        <v>2344.1066889673998</v>
      </c>
      <c r="J32" s="18">
        <v>22173.554098515298</v>
      </c>
      <c r="K32" s="17">
        <v>5427164.5</v>
      </c>
      <c r="L32" s="18">
        <v>1739.6013488335</v>
      </c>
      <c r="M32" s="8"/>
      <c r="N32" s="19"/>
      <c r="O32" s="19"/>
      <c r="P32" s="20"/>
      <c r="Q32" s="4"/>
      <c r="R32" s="4"/>
      <c r="S32" s="20"/>
      <c r="T32" s="1"/>
    </row>
    <row r="33" spans="1:20" x14ac:dyDescent="0.25">
      <c r="A33" s="14" t="s">
        <v>23</v>
      </c>
      <c r="B33" s="15" t="s">
        <v>72</v>
      </c>
      <c r="C33" s="16" t="s">
        <v>73</v>
      </c>
      <c r="D33" s="17">
        <v>4561370.0999999996</v>
      </c>
      <c r="E33" s="18">
        <v>99785447</v>
      </c>
      <c r="F33" s="18">
        <v>28666.1360335264</v>
      </c>
      <c r="G33" s="17">
        <v>470986.5</v>
      </c>
      <c r="H33" s="18">
        <v>5644</v>
      </c>
      <c r="I33" s="18">
        <v>3726.7994795865002</v>
      </c>
      <c r="J33" s="18">
        <v>32392.935513112901</v>
      </c>
      <c r="K33" s="17">
        <v>5427164.5</v>
      </c>
      <c r="L33" s="18">
        <v>2541.3514703564001</v>
      </c>
      <c r="M33" s="8"/>
      <c r="N33" s="19"/>
      <c r="O33" s="19"/>
      <c r="P33" s="20"/>
      <c r="Q33" s="4"/>
      <c r="R33" s="4"/>
      <c r="S33" s="20"/>
      <c r="T33" s="1"/>
    </row>
    <row r="34" spans="1:20" x14ac:dyDescent="0.25">
      <c r="A34" s="14" t="s">
        <v>23</v>
      </c>
      <c r="B34" s="15" t="s">
        <v>74</v>
      </c>
      <c r="C34" s="16" t="s">
        <v>75</v>
      </c>
      <c r="D34" s="17">
        <v>4561370.0999999996</v>
      </c>
      <c r="E34" s="18">
        <v>175966199</v>
      </c>
      <c r="F34" s="18">
        <v>50551.169028050601</v>
      </c>
      <c r="G34" s="17">
        <v>470986.5</v>
      </c>
      <c r="H34" s="18">
        <v>9352</v>
      </c>
      <c r="I34" s="18">
        <v>6175.2354240065997</v>
      </c>
      <c r="J34" s="18">
        <v>56726.404452057199</v>
      </c>
      <c r="K34" s="17">
        <v>5427164.5</v>
      </c>
      <c r="L34" s="18">
        <v>4450.4065185419004</v>
      </c>
      <c r="M34" s="8"/>
      <c r="N34" s="19"/>
      <c r="O34" s="19"/>
      <c r="P34" s="20"/>
      <c r="Q34" s="4"/>
      <c r="R34" s="4"/>
      <c r="S34" s="20"/>
      <c r="T34" s="1"/>
    </row>
    <row r="35" spans="1:20" x14ac:dyDescent="0.25">
      <c r="A35" s="14" t="s">
        <v>23</v>
      </c>
      <c r="B35" s="15" t="s">
        <v>76</v>
      </c>
      <c r="C35" s="16" t="s">
        <v>77</v>
      </c>
      <c r="D35" s="17">
        <v>4561370.0999999996</v>
      </c>
      <c r="E35" s="18">
        <v>84736655</v>
      </c>
      <c r="F35" s="18">
        <v>24342.953329216401</v>
      </c>
      <c r="G35" s="17">
        <v>470986.5</v>
      </c>
      <c r="H35" s="18">
        <v>6761</v>
      </c>
      <c r="I35" s="18">
        <v>4464.3676969321004</v>
      </c>
      <c r="J35" s="18">
        <v>28807.3210261485</v>
      </c>
      <c r="K35" s="17">
        <v>5427164.5</v>
      </c>
      <c r="L35" s="18">
        <v>2260.0461022495001</v>
      </c>
      <c r="M35" s="8"/>
      <c r="N35" s="19"/>
      <c r="O35" s="19"/>
      <c r="P35" s="20"/>
      <c r="Q35" s="4"/>
      <c r="R35" s="4"/>
      <c r="S35" s="20"/>
      <c r="T35" s="1"/>
    </row>
    <row r="36" spans="1:20" x14ac:dyDescent="0.25">
      <c r="A36" s="7"/>
      <c r="B36" s="21"/>
      <c r="C36" s="22" t="s">
        <v>78</v>
      </c>
      <c r="D36" s="23">
        <f ca="1">SUMIF(INDIRECT("R1C1",FALSE):INDIRECT("R65000C1",FALSE),"=1",INDIRECT("R1C[0]",FALSE):INDIRECT("R65000C[0]",FALSE))/COUNTIF(INDIRECT("R1C1",FALSE):INDIRECT("R65000C1",FALSE),"=1")</f>
        <v>4561370.0999999978</v>
      </c>
      <c r="E36" s="24">
        <f ca="1">SUMIF(INDIRECT("R1C1",FALSE):INDIRECT("R65000C1",FALSE),"=1",INDIRECT("R1C[0]",FALSE):INDIRECT("R65000C[0]",FALSE))</f>
        <v>15877910920</v>
      </c>
      <c r="F36" s="24">
        <f ca="1">SUMIF(INDIRECT("R1C1",FALSE):INDIRECT("R65000C1",FALSE),"=1",INDIRECT("R1C[0]",FALSE):INDIRECT("R65000C[0]",FALSE))</f>
        <v>4561370.1000000024</v>
      </c>
      <c r="G36" s="23">
        <f ca="1">SUMIF(INDIRECT("R1C1",FALSE):INDIRECT("R65000C1",FALSE),"=1",INDIRECT("R1C[0]",FALSE):INDIRECT("R65000C[0]",FALSE))/COUNTIF(INDIRECT("R1C1",FALSE):INDIRECT("R65000C1",FALSE),"=1")</f>
        <v>470986.5</v>
      </c>
      <c r="H36" s="24">
        <f ca="1">SUMIF(INDIRECT("R1C1",FALSE):INDIRECT("R65000C1",FALSE),"=1",INDIRECT("R1C[0]",FALSE):INDIRECT("R65000C[0]",FALSE))</f>
        <v>713279</v>
      </c>
      <c r="I36" s="24">
        <f ca="1">SUMIF(INDIRECT("R1C1",FALSE):INDIRECT("R65000C1",FALSE),"=1",INDIRECT("R1C[0]",FALSE):INDIRECT("R65000C[0]",FALSE))</f>
        <v>470986.49999999994</v>
      </c>
      <c r="J36" s="24">
        <f ca="1">SUMIF(INDIRECT("R1C1",FALSE):INDIRECT("R65000C1",FALSE),"=1",INDIRECT("R1C[0]",FALSE):INDIRECT("R65000C[0]",FALSE))</f>
        <v>5032356.5999999987</v>
      </c>
      <c r="K36" s="23">
        <f ca="1">SUMIF(INDIRECT("R1C1",FALSE):INDIRECT("R65000C1",FALSE),"=1",INDIRECT("R1C[0]",FALSE):INDIRECT("R65000C[0]",FALSE))/COUNTIF(INDIRECT("R1C1",FALSE):INDIRECT("R65000C1",FALSE),"=1")</f>
        <v>5427164.5</v>
      </c>
      <c r="L36" s="24">
        <f ca="1">SUMIF(INDIRECT("R1C1",FALSE):INDIRECT("R65000C1",FALSE),"=1",INDIRECT("R1C[0]",FALSE):INDIRECT("R65000C[0]",FALSE))</f>
        <v>394807.89999999991</v>
      </c>
      <c r="M36" s="8"/>
      <c r="N36" s="25"/>
      <c r="O36" s="20"/>
      <c r="P36" s="20"/>
      <c r="Q36" s="20"/>
      <c r="R36" s="20"/>
      <c r="S36" s="20"/>
      <c r="T36" s="1"/>
    </row>
    <row r="37" spans="1:20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9"/>
      <c r="N37" s="29"/>
      <c r="O37" s="29"/>
      <c r="P37" s="29"/>
      <c r="Q37" s="29"/>
      <c r="R37" s="1"/>
      <c r="S37" s="1"/>
      <c r="T37" s="1"/>
    </row>
    <row r="38" spans="1:20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</row>
    <row r="39" spans="1:20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1"/>
    </row>
  </sheetData>
  <mergeCells count="14">
    <mergeCell ref="B4:B6"/>
    <mergeCell ref="C4:C6"/>
    <mergeCell ref="D4:D6"/>
    <mergeCell ref="E4:E6"/>
    <mergeCell ref="F4:F6"/>
    <mergeCell ref="I4:I6"/>
    <mergeCell ref="J4:J6"/>
    <mergeCell ref="K4:K6"/>
    <mergeCell ref="L4:L6"/>
    <mergeCell ref="D1:L1"/>
    <mergeCell ref="C2:L2"/>
    <mergeCell ref="D3:L3"/>
    <mergeCell ref="G4:G6"/>
    <mergeCell ref="H4:H6"/>
  </mergeCells>
  <pageMargins left="0.59055118110236227" right="0" top="0.55118110236220474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2023-10-05T09:13:39Z</cp:lastPrinted>
  <dcterms:created xsi:type="dcterms:W3CDTF">2023-10-05T08:42:39Z</dcterms:created>
  <dcterms:modified xsi:type="dcterms:W3CDTF">2023-10-05T09:13:52Z</dcterms:modified>
</cp:coreProperties>
</file>