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 (ГО) 2023_2025\2025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Лист1!$B$1:$L$36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1" l="1"/>
  <c r="L36" i="1"/>
  <c r="F36" i="1"/>
  <c r="H36" i="1"/>
  <c r="G36" i="1"/>
  <c r="D36" i="1"/>
</calcChain>
</file>

<file path=xl/sharedStrings.xml><?xml version="1.0" encoding="utf-8"?>
<sst xmlns="http://schemas.openxmlformats.org/spreadsheetml/2006/main" count="113" uniqueCount="82">
  <si>
    <t>Код</t>
  </si>
  <si>
    <t>Наименование</t>
  </si>
  <si>
    <t>Численность постоянного населения</t>
  </si>
  <si>
    <t>ИБР (второй год планового периода)</t>
  </si>
  <si>
    <t>Налоговый потенциал МР(ГО) на второй год планового периода</t>
  </si>
  <si>
    <t>Налоговый потенциал МР(ГО) по прочим видам налогов на второй год планового периода</t>
  </si>
  <si>
    <t>Налоговый потенциал МР(ГО)</t>
  </si>
  <si>
    <t>Индекс налогового потенциала МР(ГО)</t>
  </si>
  <si>
    <t>Критерий выравнивания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</si>
  <si>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</si>
  <si>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</si>
  <si>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</si>
  <si>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</si>
  <si>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</si>
  <si>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гр02</t>
  </si>
  <si>
    <t>гр03</t>
  </si>
  <si>
    <t>гр04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</si>
  <si>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</si>
  <si>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</si>
  <si>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</si>
  <si>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</si>
  <si>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</si>
  <si>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</si>
  <si>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</si>
  <si>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</si>
  <si>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</si>
  <si>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</si>
  <si>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</si>
  <si>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</si>
  <si>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</si>
  <si>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</si>
  <si>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</si>
  <si>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</si>
  <si>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</si>
  <si>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</si>
  <si>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</si>
  <si>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</si>
  <si>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</si>
  <si>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</si>
  <si>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</si>
  <si>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</si>
  <si>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</si>
  <si>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</si>
  <si>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</si>
  <si>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</si>
  <si>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</si>
  <si>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</si>
  <si>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</si>
  <si>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</si>
  <si>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</si>
  <si>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</si>
  <si>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</si>
  <si>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</si>
  <si>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</si>
  <si>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</si>
  <si>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</si>
  <si>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</si>
  <si>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</si>
  <si>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</si>
  <si>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</si>
  <si>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</si>
  <si>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</si>
  <si>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</si>
  <si>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</si>
  <si>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</si>
  <si>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</si>
  <si>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</si>
  <si>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</si>
  <si>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</si>
  <si>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</si>
  <si>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</si>
  <si>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</si>
  <si>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</si>
  <si>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</si>
  <si>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204.3.05 Расчет дотации на выравнивание бюджетной обеспеченности  МР(ГО) на 2025 год</t>
  </si>
  <si>
    <t>Размер  дотации МР(ГО) на второй год планового периода</t>
  </si>
  <si>
    <t>гр05=гр03+гр04</t>
  </si>
  <si>
    <t>гр06=(гр05/СУММ(гр05))/(гр01/СУММ(гр01))</t>
  </si>
  <si>
    <t>гр07=гр06/гр02</t>
  </si>
  <si>
    <t xml:space="preserve">гр09=ЕСЛИ[гр08&gt;гр07;СУММ(гр05)/СУММ(гр01)*(гр08-гр07)*гр02*гр01;0]
</t>
  </si>
  <si>
    <t>Уровень бюджетной обеспеченности МР(ГО)</t>
  </si>
  <si>
    <t>гр08=1.42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</si>
</sst>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00"/>
    <numFmt numFmtId="165" formatCode="#,##0.0"/>
    <numFmt numFmtId="166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7" xfId="0" applyFont="1" applyFill="1" applyBorder="1" applyAlignment="1">
      <alignment horizontal="right" vertical="top"/>
    </xf>
    <xf numFmtId="0" fontId="1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topLeftCell="B1" workbookViewId="0">
      <pane xSplit="2" ySplit="8" topLeftCell="D9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4.85546875" customWidth="1"/>
    <col min="3" max="3" width="22.28515625" customWidth="1"/>
    <col min="4" max="4" width="12.140625" customWidth="1"/>
    <col min="5" max="5" width="14.140625" customWidth="1"/>
    <col min="6" max="6" width="14.5703125" customWidth="1"/>
    <col min="7" max="7" width="15.140625" customWidth="1"/>
    <col min="8" max="8" width="14.7109375" customWidth="1"/>
    <col min="9" max="9" width="16.140625" customWidth="1"/>
    <col min="10" max="10" width="15.140625" customWidth="1"/>
    <col min="11" max="11" width="13.5703125" customWidth="1"/>
    <col min="12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37"/>
      <c r="E1" s="37"/>
      <c r="F1" s="37"/>
      <c r="G1" s="37"/>
      <c r="H1" s="37"/>
      <c r="I1" s="37"/>
      <c r="J1" s="37"/>
      <c r="K1" s="37"/>
      <c r="L1" s="37"/>
      <c r="M1" s="1"/>
      <c r="N1" s="1"/>
      <c r="O1" s="1"/>
      <c r="P1" s="1"/>
      <c r="Q1" s="2"/>
      <c r="R1" s="2"/>
      <c r="S1" s="1"/>
      <c r="T1" s="1"/>
    </row>
    <row r="2" spans="1:20" ht="18" customHeight="1" x14ac:dyDescent="0.25">
      <c r="A2" s="1"/>
      <c r="B2" s="1"/>
      <c r="C2" s="38" t="s">
        <v>74</v>
      </c>
      <c r="D2" s="38"/>
      <c r="E2" s="38"/>
      <c r="F2" s="38"/>
      <c r="G2" s="38"/>
      <c r="H2" s="38"/>
      <c r="I2" s="38"/>
      <c r="J2" s="38"/>
      <c r="K2" s="38"/>
      <c r="L2" s="38"/>
      <c r="M2" s="3"/>
      <c r="N2" s="4"/>
      <c r="O2" s="5"/>
      <c r="P2" s="5"/>
      <c r="Q2" s="5"/>
      <c r="R2" s="5"/>
      <c r="S2" s="5"/>
      <c r="T2" s="5"/>
    </row>
    <row r="3" spans="1:20" x14ac:dyDescent="0.25">
      <c r="A3" s="1"/>
      <c r="B3" s="6"/>
      <c r="C3" s="6"/>
      <c r="D3" s="39"/>
      <c r="E3" s="39"/>
      <c r="F3" s="39"/>
      <c r="G3" s="39"/>
      <c r="H3" s="39"/>
      <c r="I3" s="39"/>
      <c r="J3" s="39"/>
      <c r="K3" s="39"/>
      <c r="L3" s="39"/>
      <c r="M3" s="1"/>
      <c r="N3" s="1"/>
      <c r="O3" s="1"/>
      <c r="P3" s="1"/>
      <c r="Q3" s="1"/>
      <c r="R3" s="1"/>
      <c r="S3" s="1"/>
      <c r="T3" s="1"/>
    </row>
    <row r="4" spans="1:20" ht="15" customHeight="1" x14ac:dyDescent="0.25">
      <c r="A4" s="7"/>
      <c r="B4" s="40" t="s">
        <v>0</v>
      </c>
      <c r="C4" s="40" t="s">
        <v>1</v>
      </c>
      <c r="D4" s="43" t="s">
        <v>2</v>
      </c>
      <c r="E4" s="43" t="s">
        <v>3</v>
      </c>
      <c r="F4" s="43" t="s">
        <v>4</v>
      </c>
      <c r="G4" s="43" t="s">
        <v>5</v>
      </c>
      <c r="H4" s="43" t="s">
        <v>6</v>
      </c>
      <c r="I4" s="43" t="s">
        <v>7</v>
      </c>
      <c r="J4" s="43" t="s">
        <v>80</v>
      </c>
      <c r="K4" s="43" t="s">
        <v>8</v>
      </c>
      <c r="L4" s="43" t="s">
        <v>75</v>
      </c>
      <c r="M4" s="8"/>
      <c r="N4" s="4"/>
      <c r="O4" s="4"/>
      <c r="P4" s="4"/>
      <c r="Q4" s="1"/>
      <c r="R4" s="1"/>
      <c r="S4" s="1"/>
      <c r="T4" s="4"/>
    </row>
    <row r="5" spans="1:20" x14ac:dyDescent="0.25">
      <c r="A5" s="7"/>
      <c r="B5" s="41"/>
      <c r="C5" s="41"/>
      <c r="D5" s="44"/>
      <c r="E5" s="44"/>
      <c r="F5" s="44"/>
      <c r="G5" s="44"/>
      <c r="H5" s="44"/>
      <c r="I5" s="44"/>
      <c r="J5" s="44"/>
      <c r="K5" s="44"/>
      <c r="L5" s="44"/>
      <c r="M5" s="8"/>
      <c r="N5" s="4"/>
      <c r="O5" s="4"/>
      <c r="P5" s="4"/>
      <c r="Q5" s="1"/>
      <c r="R5" s="1"/>
      <c r="S5" s="1"/>
      <c r="T5" s="4"/>
    </row>
    <row r="6" spans="1:20" ht="86.25" customHeight="1" x14ac:dyDescent="0.25">
      <c r="A6" s="7"/>
      <c r="B6" s="42"/>
      <c r="C6" s="42"/>
      <c r="D6" s="45"/>
      <c r="E6" s="45"/>
      <c r="F6" s="45"/>
      <c r="G6" s="45"/>
      <c r="H6" s="45"/>
      <c r="I6" s="45"/>
      <c r="J6" s="45"/>
      <c r="K6" s="45"/>
      <c r="L6" s="45"/>
      <c r="M6" s="8"/>
      <c r="N6" s="4"/>
      <c r="O6" s="4"/>
      <c r="P6" s="4"/>
      <c r="Q6" s="1"/>
      <c r="R6" s="1"/>
      <c r="S6" s="1"/>
      <c r="T6" s="4"/>
    </row>
    <row r="7" spans="1:20" x14ac:dyDescent="0.25">
      <c r="A7" s="7"/>
      <c r="B7" s="9"/>
      <c r="C7" s="10" t="s">
        <v>9</v>
      </c>
      <c r="D7" s="11" t="s">
        <v>10</v>
      </c>
      <c r="E7" s="11"/>
      <c r="F7" s="11" t="s">
        <v>11</v>
      </c>
      <c r="G7" s="11" t="s">
        <v>11</v>
      </c>
      <c r="H7" s="11" t="s">
        <v>11</v>
      </c>
      <c r="I7" s="11"/>
      <c r="J7" s="11"/>
      <c r="K7" s="11"/>
      <c r="L7" s="11" t="s">
        <v>11</v>
      </c>
      <c r="M7" s="8"/>
      <c r="N7" s="1"/>
      <c r="O7" s="1"/>
      <c r="P7" s="1"/>
      <c r="Q7" s="1"/>
      <c r="R7" s="1"/>
      <c r="S7" s="1"/>
      <c r="T7" s="1"/>
    </row>
    <row r="8" spans="1:20" ht="49.5" customHeight="1" x14ac:dyDescent="0.25">
      <c r="A8" s="7"/>
      <c r="B8" s="12"/>
      <c r="C8" s="34" t="s">
        <v>12</v>
      </c>
      <c r="D8" s="35" t="s">
        <v>13</v>
      </c>
      <c r="E8" s="35" t="s">
        <v>14</v>
      </c>
      <c r="F8" s="35" t="s">
        <v>15</v>
      </c>
      <c r="G8" s="35" t="s">
        <v>16</v>
      </c>
      <c r="H8" s="35" t="s">
        <v>76</v>
      </c>
      <c r="I8" s="35" t="s">
        <v>77</v>
      </c>
      <c r="J8" s="35" t="s">
        <v>78</v>
      </c>
      <c r="K8" s="35" t="s">
        <v>81</v>
      </c>
      <c r="L8" s="36" t="s">
        <v>79</v>
      </c>
      <c r="M8" s="8"/>
      <c r="N8" s="1"/>
      <c r="O8" s="1"/>
      <c r="P8" s="1"/>
      <c r="Q8" s="1"/>
      <c r="R8" s="1"/>
      <c r="S8" s="1"/>
      <c r="T8" s="1"/>
    </row>
    <row r="9" spans="1:20" x14ac:dyDescent="0.25">
      <c r="A9" s="13" t="s">
        <v>17</v>
      </c>
      <c r="B9" s="14" t="s">
        <v>18</v>
      </c>
      <c r="C9" s="15" t="s">
        <v>19</v>
      </c>
      <c r="D9" s="16">
        <v>32394</v>
      </c>
      <c r="E9" s="17">
        <v>0.92957690000000004</v>
      </c>
      <c r="F9" s="18">
        <v>80346.7</v>
      </c>
      <c r="G9" s="18">
        <v>5945.5</v>
      </c>
      <c r="H9" s="18">
        <v>86292.2</v>
      </c>
      <c r="I9" s="19">
        <v>0.53392806479999999</v>
      </c>
      <c r="J9" s="19">
        <v>0.5743775096</v>
      </c>
      <c r="K9" s="19">
        <v>1.42</v>
      </c>
      <c r="L9" s="18">
        <v>127043</v>
      </c>
      <c r="M9" s="8"/>
      <c r="N9" s="20"/>
      <c r="O9" s="20"/>
      <c r="P9" s="21"/>
      <c r="Q9" s="4"/>
      <c r="R9" s="4"/>
      <c r="S9" s="21"/>
      <c r="T9" s="1"/>
    </row>
    <row r="10" spans="1:20" x14ac:dyDescent="0.25">
      <c r="A10" s="13" t="s">
        <v>17</v>
      </c>
      <c r="B10" s="14" t="s">
        <v>20</v>
      </c>
      <c r="C10" s="15" t="s">
        <v>21</v>
      </c>
      <c r="D10" s="16">
        <v>399983</v>
      </c>
      <c r="E10" s="17">
        <v>0.90009399999999995</v>
      </c>
      <c r="F10" s="18">
        <v>2736196.3</v>
      </c>
      <c r="G10" s="18">
        <v>202473.9</v>
      </c>
      <c r="H10" s="18">
        <v>2938670.2</v>
      </c>
      <c r="I10" s="19">
        <v>1.4726010345</v>
      </c>
      <c r="J10" s="19">
        <v>1.6360524950999999</v>
      </c>
      <c r="K10" s="19">
        <v>1.42</v>
      </c>
      <c r="L10" s="18">
        <v>0</v>
      </c>
      <c r="M10" s="8"/>
      <c r="N10" s="20"/>
      <c r="O10" s="20"/>
      <c r="P10" s="21"/>
      <c r="Q10" s="4"/>
      <c r="R10" s="4"/>
      <c r="S10" s="21"/>
      <c r="T10" s="1"/>
    </row>
    <row r="11" spans="1:20" x14ac:dyDescent="0.25">
      <c r="A11" s="13" t="s">
        <v>17</v>
      </c>
      <c r="B11" s="14" t="s">
        <v>22</v>
      </c>
      <c r="C11" s="15" t="s">
        <v>23</v>
      </c>
      <c r="D11" s="16">
        <v>78383</v>
      </c>
      <c r="E11" s="17">
        <v>0.91114600000000001</v>
      </c>
      <c r="F11" s="18">
        <v>237033.2</v>
      </c>
      <c r="G11" s="18">
        <v>17540.099999999999</v>
      </c>
      <c r="H11" s="18">
        <v>254573.3</v>
      </c>
      <c r="I11" s="19">
        <v>0.65097866670000004</v>
      </c>
      <c r="J11" s="19">
        <v>0.71446142189999995</v>
      </c>
      <c r="K11" s="19">
        <v>1.42</v>
      </c>
      <c r="L11" s="18">
        <v>251394</v>
      </c>
      <c r="M11" s="8"/>
      <c r="N11" s="20"/>
      <c r="O11" s="20"/>
      <c r="P11" s="21"/>
      <c r="Q11" s="4"/>
      <c r="R11" s="4"/>
      <c r="S11" s="21"/>
      <c r="T11" s="1"/>
    </row>
    <row r="12" spans="1:20" x14ac:dyDescent="0.25">
      <c r="A12" s="13" t="s">
        <v>17</v>
      </c>
      <c r="B12" s="14" t="s">
        <v>24</v>
      </c>
      <c r="C12" s="15" t="s">
        <v>25</v>
      </c>
      <c r="D12" s="16">
        <v>30471</v>
      </c>
      <c r="E12" s="17">
        <v>0.94663540000000002</v>
      </c>
      <c r="F12" s="18">
        <v>66484.3</v>
      </c>
      <c r="G12" s="18">
        <v>4919.7</v>
      </c>
      <c r="H12" s="18">
        <v>71404</v>
      </c>
      <c r="I12" s="19">
        <v>0.46969033090000001</v>
      </c>
      <c r="J12" s="19">
        <v>0.49616814549999999</v>
      </c>
      <c r="K12" s="19">
        <v>1.42</v>
      </c>
      <c r="L12" s="18">
        <v>132949.5</v>
      </c>
      <c r="M12" s="8"/>
      <c r="N12" s="20"/>
      <c r="O12" s="20"/>
      <c r="P12" s="21"/>
      <c r="Q12" s="4"/>
      <c r="R12" s="4"/>
      <c r="S12" s="21"/>
      <c r="T12" s="1"/>
    </row>
    <row r="13" spans="1:20" x14ac:dyDescent="0.25">
      <c r="A13" s="13" t="s">
        <v>17</v>
      </c>
      <c r="B13" s="14" t="s">
        <v>26</v>
      </c>
      <c r="C13" s="15" t="s">
        <v>27</v>
      </c>
      <c r="D13" s="16">
        <v>31343</v>
      </c>
      <c r="E13" s="17">
        <v>1.0039248999999999</v>
      </c>
      <c r="F13" s="18">
        <v>193454.6</v>
      </c>
      <c r="G13" s="18">
        <v>14315.3</v>
      </c>
      <c r="H13" s="18">
        <v>207769.9</v>
      </c>
      <c r="I13" s="19">
        <v>1.3286722167</v>
      </c>
      <c r="J13" s="19">
        <v>1.3234776990999999</v>
      </c>
      <c r="K13" s="19">
        <v>1.42</v>
      </c>
      <c r="L13" s="18">
        <v>15152.8</v>
      </c>
      <c r="M13" s="8"/>
      <c r="N13" s="20"/>
      <c r="O13" s="20"/>
      <c r="P13" s="21"/>
      <c r="Q13" s="4"/>
      <c r="R13" s="4"/>
      <c r="S13" s="21"/>
      <c r="T13" s="1"/>
    </row>
    <row r="14" spans="1:20" x14ac:dyDescent="0.25">
      <c r="A14" s="13" t="s">
        <v>17</v>
      </c>
      <c r="B14" s="14" t="s">
        <v>28</v>
      </c>
      <c r="C14" s="15" t="s">
        <v>29</v>
      </c>
      <c r="D14" s="16">
        <v>54973</v>
      </c>
      <c r="E14" s="17">
        <v>0.94133029999999995</v>
      </c>
      <c r="F14" s="18">
        <v>212738.8</v>
      </c>
      <c r="G14" s="18">
        <v>15742.3</v>
      </c>
      <c r="H14" s="18">
        <v>228481.1</v>
      </c>
      <c r="I14" s="19">
        <v>0.83306066489999997</v>
      </c>
      <c r="J14" s="19">
        <v>0.88498231159999996</v>
      </c>
      <c r="K14" s="19">
        <v>1.42</v>
      </c>
      <c r="L14" s="18">
        <v>138128.70000000001</v>
      </c>
      <c r="M14" s="8"/>
      <c r="N14" s="20"/>
      <c r="O14" s="20"/>
      <c r="P14" s="21"/>
      <c r="Q14" s="4"/>
      <c r="R14" s="4"/>
      <c r="S14" s="21"/>
      <c r="T14" s="1"/>
    </row>
    <row r="15" spans="1:20" x14ac:dyDescent="0.25">
      <c r="A15" s="13" t="s">
        <v>17</v>
      </c>
      <c r="B15" s="14" t="s">
        <v>30</v>
      </c>
      <c r="C15" s="15" t="s">
        <v>31</v>
      </c>
      <c r="D15" s="16">
        <v>38406</v>
      </c>
      <c r="E15" s="17">
        <v>0.98965099999999995</v>
      </c>
      <c r="F15" s="18">
        <v>126188.8</v>
      </c>
      <c r="G15" s="18">
        <v>9337.7999999999993</v>
      </c>
      <c r="H15" s="18">
        <v>135526.6</v>
      </c>
      <c r="I15" s="19">
        <v>0.70729608030000002</v>
      </c>
      <c r="J15" s="19">
        <v>0.71469243230000001</v>
      </c>
      <c r="K15" s="19">
        <v>1.42</v>
      </c>
      <c r="L15" s="18">
        <v>133747</v>
      </c>
      <c r="M15" s="8"/>
      <c r="N15" s="20"/>
      <c r="O15" s="20"/>
      <c r="P15" s="21"/>
      <c r="Q15" s="4"/>
      <c r="R15" s="4"/>
      <c r="S15" s="21"/>
      <c r="T15" s="1"/>
    </row>
    <row r="16" spans="1:20" ht="25.5" x14ac:dyDescent="0.25">
      <c r="A16" s="13" t="s">
        <v>17</v>
      </c>
      <c r="B16" s="14" t="s">
        <v>32</v>
      </c>
      <c r="C16" s="15" t="s">
        <v>33</v>
      </c>
      <c r="D16" s="16">
        <v>4074</v>
      </c>
      <c r="E16" s="17">
        <v>1.3222833000000001</v>
      </c>
      <c r="F16" s="18">
        <v>6385.7</v>
      </c>
      <c r="G16" s="18">
        <v>472.5</v>
      </c>
      <c r="H16" s="18">
        <v>6858.2</v>
      </c>
      <c r="I16" s="19">
        <v>0.33741540510000001</v>
      </c>
      <c r="J16" s="19">
        <v>0.25517633410000001</v>
      </c>
      <c r="K16" s="19">
        <v>1.42</v>
      </c>
      <c r="L16" s="18">
        <v>31306.2</v>
      </c>
      <c r="M16" s="8"/>
      <c r="N16" s="20"/>
      <c r="O16" s="20"/>
      <c r="P16" s="21"/>
      <c r="Q16" s="4"/>
      <c r="R16" s="4"/>
      <c r="S16" s="21"/>
      <c r="T16" s="1"/>
    </row>
    <row r="17" spans="1:20" x14ac:dyDescent="0.25">
      <c r="A17" s="13" t="s">
        <v>17</v>
      </c>
      <c r="B17" s="14" t="s">
        <v>34</v>
      </c>
      <c r="C17" s="15" t="s">
        <v>35</v>
      </c>
      <c r="D17" s="16">
        <v>16127</v>
      </c>
      <c r="E17" s="17">
        <v>1.0803879000000001</v>
      </c>
      <c r="F17" s="18">
        <v>25030.1</v>
      </c>
      <c r="G17" s="18">
        <v>1852.2</v>
      </c>
      <c r="H17" s="18">
        <v>26882.3</v>
      </c>
      <c r="I17" s="19">
        <v>0.33410934510000001</v>
      </c>
      <c r="J17" s="19">
        <v>0.30924943259999998</v>
      </c>
      <c r="K17" s="19">
        <v>1.42</v>
      </c>
      <c r="L17" s="18">
        <v>96554.8</v>
      </c>
      <c r="M17" s="8"/>
      <c r="N17" s="20"/>
      <c r="O17" s="20"/>
      <c r="P17" s="21"/>
      <c r="Q17" s="4"/>
      <c r="R17" s="4"/>
      <c r="S17" s="21"/>
      <c r="T17" s="1"/>
    </row>
    <row r="18" spans="1:20" ht="25.5" x14ac:dyDescent="0.25">
      <c r="A18" s="13" t="s">
        <v>17</v>
      </c>
      <c r="B18" s="14" t="s">
        <v>36</v>
      </c>
      <c r="C18" s="15" t="s">
        <v>37</v>
      </c>
      <c r="D18" s="16">
        <v>15078</v>
      </c>
      <c r="E18" s="17">
        <v>1.0956117999999999</v>
      </c>
      <c r="F18" s="18">
        <v>39223.300000000003</v>
      </c>
      <c r="G18" s="18">
        <v>2902.5</v>
      </c>
      <c r="H18" s="18">
        <v>42125.8</v>
      </c>
      <c r="I18" s="19">
        <v>0.55998991819999999</v>
      </c>
      <c r="J18" s="19">
        <v>0.51112074389999995</v>
      </c>
      <c r="K18" s="19">
        <v>1.42</v>
      </c>
      <c r="L18" s="18">
        <v>74908.5</v>
      </c>
      <c r="M18" s="8"/>
      <c r="N18" s="20"/>
      <c r="O18" s="20"/>
      <c r="P18" s="21"/>
      <c r="Q18" s="4"/>
      <c r="R18" s="4"/>
      <c r="S18" s="21"/>
      <c r="T18" s="1"/>
    </row>
    <row r="19" spans="1:20" x14ac:dyDescent="0.25">
      <c r="A19" s="13" t="s">
        <v>17</v>
      </c>
      <c r="B19" s="14" t="s">
        <v>38</v>
      </c>
      <c r="C19" s="15" t="s">
        <v>39</v>
      </c>
      <c r="D19" s="16">
        <v>13601</v>
      </c>
      <c r="E19" s="17">
        <v>1.2045005</v>
      </c>
      <c r="F19" s="18">
        <v>33310.300000000003</v>
      </c>
      <c r="G19" s="18">
        <v>2464.9</v>
      </c>
      <c r="H19" s="18">
        <v>35775.199999999997</v>
      </c>
      <c r="I19" s="19">
        <v>0.52721409850000001</v>
      </c>
      <c r="J19" s="19">
        <v>0.43770351149999998</v>
      </c>
      <c r="K19" s="19">
        <v>1.42</v>
      </c>
      <c r="L19" s="18">
        <v>80286.899999999994</v>
      </c>
      <c r="M19" s="8"/>
      <c r="N19" s="20"/>
      <c r="O19" s="20"/>
      <c r="P19" s="21"/>
      <c r="Q19" s="4"/>
      <c r="R19" s="4"/>
      <c r="S19" s="21"/>
      <c r="T19" s="1"/>
    </row>
    <row r="20" spans="1:20" x14ac:dyDescent="0.25">
      <c r="A20" s="13" t="s">
        <v>17</v>
      </c>
      <c r="B20" s="14" t="s">
        <v>40</v>
      </c>
      <c r="C20" s="15" t="s">
        <v>41</v>
      </c>
      <c r="D20" s="16">
        <v>37365</v>
      </c>
      <c r="E20" s="17">
        <v>1.2080925</v>
      </c>
      <c r="F20" s="18">
        <v>191233.1</v>
      </c>
      <c r="G20" s="18">
        <v>14150.9</v>
      </c>
      <c r="H20" s="18">
        <v>205384</v>
      </c>
      <c r="I20" s="19">
        <v>1.101735661</v>
      </c>
      <c r="J20" s="19">
        <v>0.91196300029999999</v>
      </c>
      <c r="K20" s="19">
        <v>1.42</v>
      </c>
      <c r="L20" s="18">
        <v>114415.5</v>
      </c>
      <c r="M20" s="8"/>
      <c r="N20" s="20"/>
      <c r="O20" s="20"/>
      <c r="P20" s="21"/>
      <c r="Q20" s="4"/>
      <c r="R20" s="4"/>
      <c r="S20" s="21"/>
      <c r="T20" s="1"/>
    </row>
    <row r="21" spans="1:20" x14ac:dyDescent="0.25">
      <c r="A21" s="13" t="s">
        <v>17</v>
      </c>
      <c r="B21" s="14" t="s">
        <v>42</v>
      </c>
      <c r="C21" s="15" t="s">
        <v>43</v>
      </c>
      <c r="D21" s="16">
        <v>7864</v>
      </c>
      <c r="E21" s="17">
        <v>1.2414875999999999</v>
      </c>
      <c r="F21" s="18">
        <v>18365</v>
      </c>
      <c r="G21" s="18">
        <v>1359</v>
      </c>
      <c r="H21" s="18">
        <v>19724</v>
      </c>
      <c r="I21" s="19">
        <v>0.50272128650000003</v>
      </c>
      <c r="J21" s="19">
        <v>0.40493460139999998</v>
      </c>
      <c r="K21" s="19">
        <v>1.42</v>
      </c>
      <c r="L21" s="18">
        <v>49443</v>
      </c>
      <c r="M21" s="8"/>
      <c r="N21" s="20"/>
      <c r="O21" s="20"/>
      <c r="P21" s="21"/>
      <c r="Q21" s="4"/>
      <c r="R21" s="4"/>
      <c r="S21" s="21"/>
      <c r="T21" s="1"/>
    </row>
    <row r="22" spans="1:20" x14ac:dyDescent="0.25">
      <c r="A22" s="13" t="s">
        <v>17</v>
      </c>
      <c r="B22" s="14" t="s">
        <v>44</v>
      </c>
      <c r="C22" s="15" t="s">
        <v>45</v>
      </c>
      <c r="D22" s="16">
        <v>19604</v>
      </c>
      <c r="E22" s="17">
        <v>1.0453855999999999</v>
      </c>
      <c r="F22" s="18">
        <v>71550.7</v>
      </c>
      <c r="G22" s="18">
        <v>5294.6</v>
      </c>
      <c r="H22" s="18">
        <v>76845.3</v>
      </c>
      <c r="I22" s="19">
        <v>0.78568489220000004</v>
      </c>
      <c r="J22" s="19">
        <v>0.75157424419999996</v>
      </c>
      <c r="K22" s="19">
        <v>1.42</v>
      </c>
      <c r="L22" s="18">
        <v>68343.7</v>
      </c>
      <c r="M22" s="8"/>
      <c r="N22" s="20"/>
      <c r="O22" s="20"/>
      <c r="P22" s="21"/>
      <c r="Q22" s="4"/>
      <c r="R22" s="4"/>
      <c r="S22" s="21"/>
      <c r="T22" s="1"/>
    </row>
    <row r="23" spans="1:20" x14ac:dyDescent="0.25">
      <c r="A23" s="13" t="s">
        <v>17</v>
      </c>
      <c r="B23" s="14" t="s">
        <v>46</v>
      </c>
      <c r="C23" s="15" t="s">
        <v>47</v>
      </c>
      <c r="D23" s="16">
        <v>19343</v>
      </c>
      <c r="E23" s="17">
        <v>1.0658821000000001</v>
      </c>
      <c r="F23" s="18">
        <v>38953</v>
      </c>
      <c r="G23" s="18">
        <v>2882.5</v>
      </c>
      <c r="H23" s="18">
        <v>41835.5</v>
      </c>
      <c r="I23" s="19">
        <v>0.43350780169999997</v>
      </c>
      <c r="J23" s="19">
        <v>0.40671271399999998</v>
      </c>
      <c r="K23" s="19">
        <v>1.42</v>
      </c>
      <c r="L23" s="18">
        <v>104229.3</v>
      </c>
      <c r="M23" s="8"/>
      <c r="N23" s="20"/>
      <c r="O23" s="20"/>
      <c r="P23" s="21"/>
      <c r="Q23" s="4"/>
      <c r="R23" s="4"/>
      <c r="S23" s="21"/>
      <c r="T23" s="1"/>
    </row>
    <row r="24" spans="1:20" x14ac:dyDescent="0.25">
      <c r="A24" s="13" t="s">
        <v>17</v>
      </c>
      <c r="B24" s="14" t="s">
        <v>48</v>
      </c>
      <c r="C24" s="15" t="s">
        <v>49</v>
      </c>
      <c r="D24" s="16">
        <v>17677</v>
      </c>
      <c r="E24" s="17">
        <v>1.2888649999999999</v>
      </c>
      <c r="F24" s="18">
        <v>51546.7</v>
      </c>
      <c r="G24" s="18">
        <v>3814.4</v>
      </c>
      <c r="H24" s="18">
        <v>55361.1</v>
      </c>
      <c r="I24" s="19">
        <v>0.62772862669999996</v>
      </c>
      <c r="J24" s="19">
        <v>0.4870398581</v>
      </c>
      <c r="K24" s="19">
        <v>1.42</v>
      </c>
      <c r="L24" s="18">
        <v>106048.2</v>
      </c>
      <c r="M24" s="8"/>
      <c r="N24" s="20"/>
      <c r="O24" s="20"/>
      <c r="P24" s="21"/>
      <c r="Q24" s="4"/>
      <c r="R24" s="4"/>
      <c r="S24" s="21"/>
      <c r="T24" s="1"/>
    </row>
    <row r="25" spans="1:20" x14ac:dyDescent="0.25">
      <c r="A25" s="13" t="s">
        <v>17</v>
      </c>
      <c r="B25" s="14" t="s">
        <v>50</v>
      </c>
      <c r="C25" s="15" t="s">
        <v>51</v>
      </c>
      <c r="D25" s="16">
        <v>7657</v>
      </c>
      <c r="E25" s="17">
        <v>1.2447341000000001</v>
      </c>
      <c r="F25" s="18">
        <v>12522.1</v>
      </c>
      <c r="G25" s="18">
        <v>926.6</v>
      </c>
      <c r="H25" s="18">
        <v>13448.7</v>
      </c>
      <c r="I25" s="19">
        <v>0.35204440339999998</v>
      </c>
      <c r="J25" s="19">
        <v>0.28282699369999997</v>
      </c>
      <c r="K25" s="19">
        <v>1.42</v>
      </c>
      <c r="L25" s="18">
        <v>54073.7</v>
      </c>
      <c r="M25" s="8"/>
      <c r="N25" s="20"/>
      <c r="O25" s="20"/>
      <c r="P25" s="21"/>
      <c r="Q25" s="4"/>
      <c r="R25" s="4"/>
      <c r="S25" s="21"/>
      <c r="T25" s="1"/>
    </row>
    <row r="26" spans="1:20" x14ac:dyDescent="0.25">
      <c r="A26" s="13" t="s">
        <v>17</v>
      </c>
      <c r="B26" s="14" t="s">
        <v>52</v>
      </c>
      <c r="C26" s="15" t="s">
        <v>53</v>
      </c>
      <c r="D26" s="16">
        <v>8989</v>
      </c>
      <c r="E26" s="17">
        <v>1.2296165999999999</v>
      </c>
      <c r="F26" s="18">
        <v>25861</v>
      </c>
      <c r="G26" s="18">
        <v>1913.7</v>
      </c>
      <c r="H26" s="18">
        <v>27774.7</v>
      </c>
      <c r="I26" s="19">
        <v>0.61931811319999996</v>
      </c>
      <c r="J26" s="19">
        <v>0.50366765800000002</v>
      </c>
      <c r="K26" s="19">
        <v>1.42</v>
      </c>
      <c r="L26" s="18">
        <v>50531.1</v>
      </c>
      <c r="M26" s="8"/>
      <c r="N26" s="20"/>
      <c r="O26" s="20"/>
      <c r="P26" s="21"/>
      <c r="Q26" s="4"/>
      <c r="R26" s="4"/>
      <c r="S26" s="21"/>
      <c r="T26" s="1"/>
    </row>
    <row r="27" spans="1:20" x14ac:dyDescent="0.25">
      <c r="A27" s="13" t="s">
        <v>17</v>
      </c>
      <c r="B27" s="14" t="s">
        <v>54</v>
      </c>
      <c r="C27" s="15" t="s">
        <v>55</v>
      </c>
      <c r="D27" s="16">
        <v>5269</v>
      </c>
      <c r="E27" s="17">
        <v>1.1993586000000001</v>
      </c>
      <c r="F27" s="18">
        <v>11473.6</v>
      </c>
      <c r="G27" s="18">
        <v>849</v>
      </c>
      <c r="H27" s="18">
        <v>12322.6</v>
      </c>
      <c r="I27" s="19">
        <v>0.46875934460000002</v>
      </c>
      <c r="J27" s="19">
        <v>0.39084169210000003</v>
      </c>
      <c r="K27" s="19">
        <v>1.42</v>
      </c>
      <c r="L27" s="18">
        <v>32447.7</v>
      </c>
      <c r="M27" s="8"/>
      <c r="N27" s="20"/>
      <c r="O27" s="20"/>
      <c r="P27" s="21"/>
      <c r="Q27" s="4"/>
      <c r="R27" s="4"/>
      <c r="S27" s="21"/>
      <c r="T27" s="1"/>
    </row>
    <row r="28" spans="1:20" x14ac:dyDescent="0.25">
      <c r="A28" s="13" t="s">
        <v>17</v>
      </c>
      <c r="B28" s="14" t="s">
        <v>56</v>
      </c>
      <c r="C28" s="15" t="s">
        <v>57</v>
      </c>
      <c r="D28" s="16">
        <v>22714</v>
      </c>
      <c r="E28" s="17">
        <v>1.1212898</v>
      </c>
      <c r="F28" s="18">
        <v>86119.4</v>
      </c>
      <c r="G28" s="18">
        <v>6372.7</v>
      </c>
      <c r="H28" s="18">
        <v>92492.1</v>
      </c>
      <c r="I28" s="19">
        <v>0.81618160839999998</v>
      </c>
      <c r="J28" s="19">
        <v>0.72789532950000002</v>
      </c>
      <c r="K28" s="19">
        <v>1.42</v>
      </c>
      <c r="L28" s="18">
        <v>87944.3</v>
      </c>
      <c r="M28" s="8"/>
      <c r="N28" s="20"/>
      <c r="O28" s="20"/>
      <c r="P28" s="21"/>
      <c r="Q28" s="4"/>
      <c r="R28" s="4"/>
      <c r="S28" s="21"/>
      <c r="T28" s="1"/>
    </row>
    <row r="29" spans="1:20" x14ac:dyDescent="0.25">
      <c r="A29" s="13" t="s">
        <v>17</v>
      </c>
      <c r="B29" s="14" t="s">
        <v>58</v>
      </c>
      <c r="C29" s="15" t="s">
        <v>59</v>
      </c>
      <c r="D29" s="16">
        <v>9609</v>
      </c>
      <c r="E29" s="17">
        <v>1.2774958999999999</v>
      </c>
      <c r="F29" s="18">
        <v>32532.6</v>
      </c>
      <c r="G29" s="18">
        <v>2407.4</v>
      </c>
      <c r="H29" s="18">
        <v>34940</v>
      </c>
      <c r="I29" s="19">
        <v>0.72882035420000002</v>
      </c>
      <c r="J29" s="19">
        <v>0.57050700060000004</v>
      </c>
      <c r="K29" s="19">
        <v>1.42</v>
      </c>
      <c r="L29" s="18">
        <v>52026.2</v>
      </c>
      <c r="M29" s="8"/>
      <c r="N29" s="20"/>
      <c r="O29" s="20"/>
      <c r="P29" s="21"/>
      <c r="Q29" s="4"/>
      <c r="R29" s="4"/>
      <c r="S29" s="21"/>
      <c r="T29" s="1"/>
    </row>
    <row r="30" spans="1:20" x14ac:dyDescent="0.25">
      <c r="A30" s="13" t="s">
        <v>17</v>
      </c>
      <c r="B30" s="14" t="s">
        <v>60</v>
      </c>
      <c r="C30" s="15" t="s">
        <v>61</v>
      </c>
      <c r="D30" s="16">
        <v>31929</v>
      </c>
      <c r="E30" s="17">
        <v>1.1167556000000001</v>
      </c>
      <c r="F30" s="18">
        <v>95558.5</v>
      </c>
      <c r="G30" s="18">
        <v>7071.2</v>
      </c>
      <c r="H30" s="18">
        <v>102629.7</v>
      </c>
      <c r="I30" s="19">
        <v>0.64426350089999995</v>
      </c>
      <c r="J30" s="19">
        <v>0.57690644300000005</v>
      </c>
      <c r="K30" s="19">
        <v>1.42</v>
      </c>
      <c r="L30" s="18">
        <v>149983.5</v>
      </c>
      <c r="M30" s="8"/>
      <c r="N30" s="20"/>
      <c r="O30" s="20"/>
      <c r="P30" s="21"/>
      <c r="Q30" s="4"/>
      <c r="R30" s="4"/>
      <c r="S30" s="21"/>
      <c r="T30" s="1"/>
    </row>
    <row r="31" spans="1:20" x14ac:dyDescent="0.25">
      <c r="A31" s="13" t="s">
        <v>17</v>
      </c>
      <c r="B31" s="14" t="s">
        <v>62</v>
      </c>
      <c r="C31" s="15" t="s">
        <v>63</v>
      </c>
      <c r="D31" s="16">
        <v>9958</v>
      </c>
      <c r="E31" s="17">
        <v>1.1817702000000001</v>
      </c>
      <c r="F31" s="18">
        <v>24731</v>
      </c>
      <c r="G31" s="18">
        <v>1830</v>
      </c>
      <c r="H31" s="18">
        <v>26561</v>
      </c>
      <c r="I31" s="19">
        <v>0.53462355029999997</v>
      </c>
      <c r="J31" s="19">
        <v>0.45239214049999998</v>
      </c>
      <c r="K31" s="19">
        <v>1.42</v>
      </c>
      <c r="L31" s="18">
        <v>56810.5</v>
      </c>
      <c r="M31" s="8"/>
      <c r="N31" s="20"/>
      <c r="O31" s="20"/>
      <c r="P31" s="21"/>
      <c r="Q31" s="4"/>
      <c r="R31" s="4"/>
      <c r="S31" s="21"/>
      <c r="T31" s="1"/>
    </row>
    <row r="32" spans="1:20" x14ac:dyDescent="0.25">
      <c r="A32" s="13" t="s">
        <v>17</v>
      </c>
      <c r="B32" s="14" t="s">
        <v>64</v>
      </c>
      <c r="C32" s="15" t="s">
        <v>65</v>
      </c>
      <c r="D32" s="16">
        <v>10284</v>
      </c>
      <c r="E32" s="17">
        <v>1.5649831000000001</v>
      </c>
      <c r="F32" s="18">
        <v>21223.8</v>
      </c>
      <c r="G32" s="18">
        <v>1570.5</v>
      </c>
      <c r="H32" s="18">
        <v>22794.3</v>
      </c>
      <c r="I32" s="19">
        <v>0.4442628287</v>
      </c>
      <c r="J32" s="19">
        <v>0.28387707750000002</v>
      </c>
      <c r="K32" s="19">
        <v>1.42</v>
      </c>
      <c r="L32" s="18">
        <v>91226.6</v>
      </c>
      <c r="M32" s="8"/>
      <c r="N32" s="20"/>
      <c r="O32" s="20"/>
      <c r="P32" s="21"/>
      <c r="Q32" s="4"/>
      <c r="R32" s="4"/>
      <c r="S32" s="21"/>
      <c r="T32" s="1"/>
    </row>
    <row r="33" spans="1:20" x14ac:dyDescent="0.25">
      <c r="A33" s="13" t="s">
        <v>17</v>
      </c>
      <c r="B33" s="14" t="s">
        <v>66</v>
      </c>
      <c r="C33" s="15" t="s">
        <v>67</v>
      </c>
      <c r="D33" s="16">
        <v>20051</v>
      </c>
      <c r="E33" s="17">
        <v>1.1212705999999999</v>
      </c>
      <c r="F33" s="18">
        <v>28870.3</v>
      </c>
      <c r="G33" s="18">
        <v>2136.4</v>
      </c>
      <c r="H33" s="18">
        <v>31006.7</v>
      </c>
      <c r="I33" s="19">
        <v>0.30995260879999997</v>
      </c>
      <c r="J33" s="19">
        <v>0.27642980099999998</v>
      </c>
      <c r="K33" s="19">
        <v>1.42</v>
      </c>
      <c r="L33" s="18">
        <v>128272.5</v>
      </c>
      <c r="M33" s="8"/>
      <c r="N33" s="20"/>
      <c r="O33" s="20"/>
      <c r="P33" s="21"/>
      <c r="Q33" s="4"/>
      <c r="R33" s="4"/>
      <c r="S33" s="21"/>
      <c r="T33" s="1"/>
    </row>
    <row r="34" spans="1:20" x14ac:dyDescent="0.25">
      <c r="A34" s="13" t="s">
        <v>17</v>
      </c>
      <c r="B34" s="14" t="s">
        <v>68</v>
      </c>
      <c r="C34" s="15" t="s">
        <v>69</v>
      </c>
      <c r="D34" s="16">
        <v>21678</v>
      </c>
      <c r="E34" s="17">
        <v>1.0215993999999999</v>
      </c>
      <c r="F34" s="18">
        <v>44486.5</v>
      </c>
      <c r="G34" s="18">
        <v>3291.9</v>
      </c>
      <c r="H34" s="18">
        <v>47778.400000000001</v>
      </c>
      <c r="I34" s="19">
        <v>0.44176181720000002</v>
      </c>
      <c r="J34" s="19">
        <v>0.43242176650000003</v>
      </c>
      <c r="K34" s="19">
        <v>1.42</v>
      </c>
      <c r="L34" s="18">
        <v>109117.8</v>
      </c>
      <c r="M34" s="8"/>
      <c r="N34" s="20"/>
      <c r="O34" s="20"/>
      <c r="P34" s="21"/>
      <c r="Q34" s="4"/>
      <c r="R34" s="4"/>
      <c r="S34" s="21"/>
      <c r="T34" s="1"/>
    </row>
    <row r="35" spans="1:20" x14ac:dyDescent="0.25">
      <c r="A35" s="13" t="s">
        <v>17</v>
      </c>
      <c r="B35" s="14" t="s">
        <v>70</v>
      </c>
      <c r="C35" s="15" t="s">
        <v>71</v>
      </c>
      <c r="D35" s="16">
        <v>12094</v>
      </c>
      <c r="E35" s="17">
        <v>1.4876202999999999</v>
      </c>
      <c r="F35" s="18">
        <v>26729.3</v>
      </c>
      <c r="G35" s="18">
        <v>1977.9</v>
      </c>
      <c r="H35" s="18">
        <v>28707.200000000001</v>
      </c>
      <c r="I35" s="19">
        <v>0.47576956459999997</v>
      </c>
      <c r="J35" s="19">
        <v>0.31981922039999999</v>
      </c>
      <c r="K35" s="19">
        <v>1.42</v>
      </c>
      <c r="L35" s="18">
        <v>98753</v>
      </c>
      <c r="M35" s="8"/>
      <c r="N35" s="20"/>
      <c r="O35" s="20"/>
      <c r="P35" s="21"/>
      <c r="Q35" s="4"/>
      <c r="R35" s="4"/>
      <c r="S35" s="21"/>
      <c r="T35" s="1"/>
    </row>
    <row r="36" spans="1:20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976918</v>
      </c>
      <c r="E36" s="25" t="s">
        <v>73</v>
      </c>
      <c r="F36" s="26">
        <f ca="1">SUMIF(INDIRECT("R1C1",FALSE):INDIRECT("R65000C1",FALSE),"=1",INDIRECT("R1C[0]",FALSE):INDIRECT("R65000C[0]",FALSE))</f>
        <v>4538148.6999999993</v>
      </c>
      <c r="G36" s="26">
        <f ca="1">SUMIF(INDIRECT("R1C1",FALSE):INDIRECT("R65000C1",FALSE),"=1",INDIRECT("R1C[0]",FALSE):INDIRECT("R65000C[0]",FALSE))</f>
        <v>335815.40000000014</v>
      </c>
      <c r="H36" s="26">
        <f ca="1">SUMIF(INDIRECT("R1C1",FALSE):INDIRECT("R65000C1",FALSE),"=1",INDIRECT("R1C[0]",FALSE):INDIRECT("R65000C[0]",FALSE))</f>
        <v>4873964.1000000006</v>
      </c>
      <c r="I36" s="27" t="s">
        <v>73</v>
      </c>
      <c r="J36" s="27" t="s">
        <v>73</v>
      </c>
      <c r="K36" s="27">
        <f ca="1">SUMIF(INDIRECT("R1C1",FALSE):INDIRECT("R65000C1",FALSE),"=1",INDIRECT("R1C[0]",FALSE):INDIRECT("R65000C[0]",FALSE))/COUNTIF(INDIRECT("R1C1",FALSE):INDIRECT("R65000C1",FALSE),"=1")</f>
        <v>1.4200000000000008</v>
      </c>
      <c r="L36" s="26">
        <f ca="1">SUMIF(INDIRECT("R1C1",FALSE):INDIRECT("R65000C1",FALSE),"=1",INDIRECT("R1C[0]",FALSE):INDIRECT("R65000C[0]",FALSE))</f>
        <v>2435137.9999999995</v>
      </c>
      <c r="M36" s="8"/>
      <c r="N36" s="28"/>
      <c r="O36" s="21"/>
      <c r="P36" s="21"/>
      <c r="Q36" s="21"/>
      <c r="R36" s="21"/>
      <c r="S36" s="21"/>
      <c r="T36" s="1"/>
    </row>
    <row r="37" spans="1:20" x14ac:dyDescent="0.25">
      <c r="A37" s="1"/>
      <c r="B37" s="29"/>
      <c r="C37" s="30"/>
      <c r="D37" s="31"/>
      <c r="E37" s="31"/>
      <c r="F37" s="31"/>
      <c r="G37" s="31"/>
      <c r="H37" s="31"/>
      <c r="I37" s="31"/>
      <c r="J37" s="31"/>
      <c r="K37" s="31"/>
      <c r="L37" s="31"/>
      <c r="M37" s="32"/>
      <c r="N37" s="32"/>
      <c r="O37" s="32"/>
      <c r="P37" s="32"/>
      <c r="Q37" s="32"/>
      <c r="R37" s="1"/>
      <c r="S37" s="1"/>
      <c r="T37" s="1"/>
    </row>
    <row r="38" spans="1:20" x14ac:dyDescent="0.25">
      <c r="A38" s="1"/>
      <c r="B38" s="1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</row>
    <row r="39" spans="1:20" x14ac:dyDescent="0.25">
      <c r="A39" s="1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1"/>
    </row>
  </sheetData>
  <mergeCells count="14">
    <mergeCell ref="D1:L1"/>
    <mergeCell ref="C2:L2"/>
    <mergeCell ref="D3:L3"/>
    <mergeCell ref="B4:B6"/>
    <mergeCell ref="C4:C6"/>
    <mergeCell ref="D4:D6"/>
    <mergeCell ref="E4:E6"/>
    <mergeCell ref="F4:F6"/>
    <mergeCell ref="G4:G6"/>
    <mergeCell ref="L4:L6"/>
    <mergeCell ref="H4:H6"/>
    <mergeCell ref="I4:I6"/>
    <mergeCell ref="J4:J6"/>
    <mergeCell ref="K4:K6"/>
  </mergeCells>
  <pageMargins left="0.31496062992125984" right="0" top="0.35433070866141736" bottom="0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2022-11-08T12:03:50Z</cp:lastPrinted>
  <dcterms:created xsi:type="dcterms:W3CDTF">2022-11-08T11:31:29Z</dcterms:created>
  <dcterms:modified xsi:type="dcterms:W3CDTF">2022-11-08T12:04:09Z</dcterms:modified>
</cp:coreProperties>
</file>