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Лист1!$B$1:$O$36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H36" i="1"/>
  <c r="D36" i="1"/>
  <c r="E36" i="1"/>
</calcChain>
</file>

<file path=xl/sharedStrings.xml><?xml version="1.0" encoding="utf-8"?>
<sst xmlns="http://schemas.openxmlformats.org/spreadsheetml/2006/main" count="124" uniqueCount="89">
  <si>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</si>
  <si>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</si>
  <si>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</si>
  <si>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</si>
  <si>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</si>
  <si>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</si>
  <si>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</si>
  <si>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</si>
  <si>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</si>
  <si>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</si>
  <si>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</si>
  <si>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</si>
  <si>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удорожания коммунальных услуг на второй год планового периода</t>
  </si>
  <si>
    <t>Коэффициент стоимости предоставления коммунальных услуг на второй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</si>
  <si>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</si>
  <si>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</si>
  <si>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</si>
  <si>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</si>
  <si>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</si>
  <si>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</si>
  <si>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</si>
  <si>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</si>
  <si>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</si>
  <si>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</si>
  <si>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</si>
  <si>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</si>
  <si>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</si>
  <si>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</si>
  <si>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</si>
  <si>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гр11</t>
  </si>
  <si>
    <t>гр12=0.8+0.2*гр08*гр10*гр11/(гр09*1.040*1.04)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</si>
  <si>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</si>
  <si>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</si>
  <si>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</si>
  <si>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</si>
  <si>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</si>
  <si>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</si>
  <si>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</si>
  <si>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</si>
  <si>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</si>
  <si>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</si>
  <si>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</si>
  <si>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</si>
  <si>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</si>
  <si>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</si>
  <si>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</si>
  <si>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</si>
  <si>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</si>
  <si>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</si>
  <si>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</si>
  <si>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</si>
  <si>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</si>
  <si>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</si>
  <si>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</si>
  <si>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</si>
  <si>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</si>
  <si>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</si>
  <si>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</si>
  <si>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</si>
  <si>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</si>
  <si>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</si>
  <si>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</si>
  <si>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</si>
  <si>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</si>
  <si>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</si>
  <si>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</si>
  <si>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</si>
  <si>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</si>
  <si>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</si>
  <si>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</si>
  <si>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</si>
  <si>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</si>
  <si>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</si>
  <si>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</si>
  <si>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</si>
  <si>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</si>
  <si>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</si>
  <si>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</si>
  <si>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</si>
  <si>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</si>
  <si>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</si>
  <si>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</si>
  <si>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</si>
  <si>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</si>
  <si>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</si>
  <si>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</si>
  <si>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</si>
  <si>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</si>
  <si>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202.3.01 Расчет коэффициентов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</si>
</sst>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/>
    </xf>
    <xf numFmtId="0" fontId="1" fillId="2" borderId="0" xfId="0" applyFont="1" applyFill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85546875" customWidth="1"/>
    <col min="3" max="3" width="23" customWidth="1"/>
    <col min="4" max="15" width="17.28515625" customWidth="1"/>
    <col min="16" max="16" width="21.28515625" customWidth="1"/>
    <col min="17" max="17" width="14.85546875" customWidth="1"/>
    <col min="18" max="18" width="16.7109375" customWidth="1"/>
    <col min="19" max="19" width="15.7109375" customWidth="1"/>
    <col min="20" max="20" width="16.7109375" customWidth="1"/>
    <col min="21" max="21" width="13.7109375" customWidth="1"/>
    <col min="22" max="22" width="17.5703125" customWidth="1"/>
    <col min="23" max="23" width="15.85546875" customWidth="1"/>
  </cols>
  <sheetData>
    <row r="1" spans="1:23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1"/>
      <c r="Q1" s="1"/>
      <c r="R1" s="1"/>
      <c r="S1" s="1"/>
      <c r="T1" s="2"/>
      <c r="U1" s="2"/>
      <c r="V1" s="1"/>
      <c r="W1" s="1"/>
    </row>
    <row r="2" spans="1:23" ht="18" customHeight="1" x14ac:dyDescent="0.25">
      <c r="A2" s="1"/>
      <c r="B2" s="1"/>
      <c r="C2" s="40" t="s">
        <v>88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"/>
      <c r="Q2" s="4"/>
      <c r="R2" s="5"/>
      <c r="S2" s="5"/>
      <c r="T2" s="5"/>
      <c r="U2" s="5"/>
      <c r="V2" s="5"/>
      <c r="W2" s="5"/>
    </row>
    <row r="3" spans="1:23" x14ac:dyDescent="0.25">
      <c r="A3" s="1"/>
      <c r="B3" s="6"/>
      <c r="C3" s="6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"/>
      <c r="Q3" s="1"/>
      <c r="R3" s="1"/>
      <c r="S3" s="1"/>
      <c r="T3" s="1"/>
      <c r="U3" s="1"/>
      <c r="V3" s="1"/>
      <c r="W3" s="1"/>
    </row>
    <row r="4" spans="1:23" x14ac:dyDescent="0.25">
      <c r="A4" s="7"/>
      <c r="B4" s="42" t="s">
        <v>0</v>
      </c>
      <c r="C4" s="42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8</v>
      </c>
      <c r="K4" s="43" t="s">
        <v>9</v>
      </c>
      <c r="L4" s="43" t="s">
        <v>10</v>
      </c>
      <c r="M4" s="43" t="s">
        <v>11</v>
      </c>
      <c r="N4" s="43" t="s">
        <v>12</v>
      </c>
      <c r="O4" s="43" t="s">
        <v>13</v>
      </c>
      <c r="P4" s="44"/>
      <c r="Q4" s="45"/>
      <c r="R4" s="4"/>
      <c r="S4" s="4"/>
      <c r="T4" s="1"/>
      <c r="U4" s="1"/>
      <c r="V4" s="1"/>
      <c r="W4" s="4"/>
    </row>
    <row r="5" spans="1:23" x14ac:dyDescent="0.25">
      <c r="A5" s="7"/>
      <c r="B5" s="46"/>
      <c r="C5" s="46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4"/>
      <c r="Q5" s="45"/>
      <c r="R5" s="4"/>
      <c r="S5" s="4"/>
      <c r="T5" s="1"/>
      <c r="U5" s="1"/>
      <c r="V5" s="1"/>
      <c r="W5" s="4"/>
    </row>
    <row r="6" spans="1:23" ht="63.75" customHeight="1" x14ac:dyDescent="0.25">
      <c r="A6" s="7"/>
      <c r="B6" s="48"/>
      <c r="C6" s="48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4"/>
      <c r="Q6" s="45"/>
      <c r="R6" s="4"/>
      <c r="S6" s="4"/>
      <c r="T6" s="1"/>
      <c r="U6" s="1"/>
      <c r="V6" s="1"/>
      <c r="W6" s="4"/>
    </row>
    <row r="7" spans="1:23" x14ac:dyDescent="0.25">
      <c r="A7" s="7"/>
      <c r="B7" s="9"/>
      <c r="C7" s="10" t="s">
        <v>14</v>
      </c>
      <c r="D7" s="11" t="s">
        <v>15</v>
      </c>
      <c r="E7" s="11" t="s">
        <v>15</v>
      </c>
      <c r="F7" s="11"/>
      <c r="G7" s="11"/>
      <c r="H7" s="11" t="s">
        <v>15</v>
      </c>
      <c r="I7" s="11"/>
      <c r="J7" s="11"/>
      <c r="K7" s="11" t="s">
        <v>16</v>
      </c>
      <c r="L7" s="11" t="s">
        <v>17</v>
      </c>
      <c r="M7" s="11"/>
      <c r="N7" s="11"/>
      <c r="O7" s="11"/>
      <c r="P7" s="8"/>
      <c r="Q7" s="1"/>
      <c r="R7" s="1"/>
      <c r="S7" s="1"/>
      <c r="T7" s="1"/>
      <c r="U7" s="1"/>
      <c r="V7" s="1"/>
      <c r="W7" s="1"/>
    </row>
    <row r="8" spans="1:23" ht="38.25" x14ac:dyDescent="0.25">
      <c r="A8" s="7"/>
      <c r="B8" s="12"/>
      <c r="C8" s="10" t="s">
        <v>18</v>
      </c>
      <c r="D8" s="13" t="s">
        <v>19</v>
      </c>
      <c r="E8" s="13" t="s">
        <v>20</v>
      </c>
      <c r="F8" s="13" t="s">
        <v>21</v>
      </c>
      <c r="G8" s="13" t="s">
        <v>22</v>
      </c>
      <c r="H8" s="13" t="s">
        <v>23</v>
      </c>
      <c r="I8" s="13" t="s">
        <v>24</v>
      </c>
      <c r="J8" s="13" t="s">
        <v>25</v>
      </c>
      <c r="K8" s="13" t="s">
        <v>26</v>
      </c>
      <c r="L8" s="13" t="s">
        <v>27</v>
      </c>
      <c r="M8" s="13" t="s">
        <v>28</v>
      </c>
      <c r="N8" s="13" t="s">
        <v>29</v>
      </c>
      <c r="O8" s="13" t="s">
        <v>30</v>
      </c>
      <c r="P8" s="8"/>
      <c r="Q8" s="1"/>
      <c r="R8" s="1"/>
      <c r="S8" s="1"/>
      <c r="T8" s="1"/>
      <c r="U8" s="1"/>
      <c r="V8" s="1"/>
      <c r="W8" s="1"/>
    </row>
    <row r="9" spans="1:23" x14ac:dyDescent="0.25">
      <c r="A9" s="14" t="s">
        <v>31</v>
      </c>
      <c r="B9" s="15" t="s">
        <v>32</v>
      </c>
      <c r="C9" s="16" t="s">
        <v>33</v>
      </c>
      <c r="D9" s="17">
        <v>32394</v>
      </c>
      <c r="E9" s="17">
        <v>0</v>
      </c>
      <c r="F9" s="18">
        <v>0</v>
      </c>
      <c r="G9" s="19">
        <v>0.91126415169999997</v>
      </c>
      <c r="H9" s="17">
        <v>32394</v>
      </c>
      <c r="I9" s="18">
        <v>1</v>
      </c>
      <c r="J9" s="20">
        <v>1.0995880419999999</v>
      </c>
      <c r="K9" s="21">
        <v>2150.0300000000002</v>
      </c>
      <c r="L9" s="21">
        <v>2396.2800000000002</v>
      </c>
      <c r="M9" s="22">
        <v>1.04</v>
      </c>
      <c r="N9" s="22">
        <v>1.04</v>
      </c>
      <c r="O9" s="20">
        <v>0.97944730999999996</v>
      </c>
      <c r="P9" s="8"/>
      <c r="Q9" s="23"/>
      <c r="R9" s="23"/>
      <c r="S9" s="24"/>
      <c r="T9" s="4"/>
      <c r="U9" s="4"/>
      <c r="V9" s="24"/>
      <c r="W9" s="1"/>
    </row>
    <row r="10" spans="1:23" x14ac:dyDescent="0.25">
      <c r="A10" s="14" t="s">
        <v>31</v>
      </c>
      <c r="B10" s="15" t="s">
        <v>34</v>
      </c>
      <c r="C10" s="16" t="s">
        <v>35</v>
      </c>
      <c r="D10" s="17">
        <v>399983</v>
      </c>
      <c r="E10" s="17">
        <v>0</v>
      </c>
      <c r="F10" s="18">
        <v>0</v>
      </c>
      <c r="G10" s="19">
        <v>0.91126415169999997</v>
      </c>
      <c r="H10" s="17">
        <v>399983</v>
      </c>
      <c r="I10" s="18">
        <v>1</v>
      </c>
      <c r="J10" s="20">
        <v>1.0995880419999999</v>
      </c>
      <c r="K10" s="21">
        <v>1871</v>
      </c>
      <c r="L10" s="21">
        <v>2396.2800000000002</v>
      </c>
      <c r="M10" s="22">
        <v>1.04</v>
      </c>
      <c r="N10" s="22">
        <v>1.04</v>
      </c>
      <c r="O10" s="20">
        <v>0.95615871269999997</v>
      </c>
      <c r="P10" s="8"/>
      <c r="Q10" s="23"/>
      <c r="R10" s="23"/>
      <c r="S10" s="24"/>
      <c r="T10" s="4"/>
      <c r="U10" s="4"/>
      <c r="V10" s="24"/>
      <c r="W10" s="1"/>
    </row>
    <row r="11" spans="1:23" x14ac:dyDescent="0.25">
      <c r="A11" s="14" t="s">
        <v>31</v>
      </c>
      <c r="B11" s="15" t="s">
        <v>36</v>
      </c>
      <c r="C11" s="16" t="s">
        <v>37</v>
      </c>
      <c r="D11" s="17">
        <v>78383</v>
      </c>
      <c r="E11" s="17">
        <v>0</v>
      </c>
      <c r="F11" s="18">
        <v>0</v>
      </c>
      <c r="G11" s="19">
        <v>0.91126415169999997</v>
      </c>
      <c r="H11" s="17">
        <v>78383</v>
      </c>
      <c r="I11" s="18">
        <v>1</v>
      </c>
      <c r="J11" s="20">
        <v>1.0995880419999999</v>
      </c>
      <c r="K11" s="21">
        <v>2202.62</v>
      </c>
      <c r="L11" s="21">
        <v>2396.2800000000002</v>
      </c>
      <c r="M11" s="22">
        <v>1.04</v>
      </c>
      <c r="N11" s="22">
        <v>1.04</v>
      </c>
      <c r="O11" s="20">
        <v>0.98383661339999995</v>
      </c>
      <c r="P11" s="8"/>
      <c r="Q11" s="23"/>
      <c r="R11" s="23"/>
      <c r="S11" s="24"/>
      <c r="T11" s="4"/>
      <c r="U11" s="4"/>
      <c r="V11" s="24"/>
      <c r="W11" s="1"/>
    </row>
    <row r="12" spans="1:23" x14ac:dyDescent="0.25">
      <c r="A12" s="14" t="s">
        <v>31</v>
      </c>
      <c r="B12" s="15" t="s">
        <v>38</v>
      </c>
      <c r="C12" s="16" t="s">
        <v>39</v>
      </c>
      <c r="D12" s="17">
        <v>30471</v>
      </c>
      <c r="E12" s="17">
        <v>0</v>
      </c>
      <c r="F12" s="18">
        <v>0</v>
      </c>
      <c r="G12" s="19">
        <v>0.91126415169999997</v>
      </c>
      <c r="H12" s="17">
        <v>30471</v>
      </c>
      <c r="I12" s="18">
        <v>1</v>
      </c>
      <c r="J12" s="20">
        <v>1.0995880419999999</v>
      </c>
      <c r="K12" s="21">
        <v>2175.64</v>
      </c>
      <c r="L12" s="21">
        <v>2396.2800000000002</v>
      </c>
      <c r="M12" s="22">
        <v>1.04</v>
      </c>
      <c r="N12" s="22">
        <v>1.04</v>
      </c>
      <c r="O12" s="20">
        <v>0.98158478979999997</v>
      </c>
      <c r="P12" s="8"/>
      <c r="Q12" s="23"/>
      <c r="R12" s="23"/>
      <c r="S12" s="24"/>
      <c r="T12" s="4"/>
      <c r="U12" s="4"/>
      <c r="V12" s="24"/>
      <c r="W12" s="1"/>
    </row>
    <row r="13" spans="1:23" x14ac:dyDescent="0.25">
      <c r="A13" s="14" t="s">
        <v>31</v>
      </c>
      <c r="B13" s="15" t="s">
        <v>40</v>
      </c>
      <c r="C13" s="16" t="s">
        <v>41</v>
      </c>
      <c r="D13" s="17">
        <v>31343</v>
      </c>
      <c r="E13" s="17">
        <v>0</v>
      </c>
      <c r="F13" s="18">
        <v>0</v>
      </c>
      <c r="G13" s="19">
        <v>0.91126415169999997</v>
      </c>
      <c r="H13" s="17">
        <v>31343</v>
      </c>
      <c r="I13" s="18">
        <v>1</v>
      </c>
      <c r="J13" s="20">
        <v>1.0995880419999999</v>
      </c>
      <c r="K13" s="21">
        <v>2385.12</v>
      </c>
      <c r="L13" s="21">
        <v>2396.2800000000002</v>
      </c>
      <c r="M13" s="22">
        <v>1.04</v>
      </c>
      <c r="N13" s="22">
        <v>1.04</v>
      </c>
      <c r="O13" s="20">
        <v>0.99906855630000002</v>
      </c>
      <c r="P13" s="8"/>
      <c r="Q13" s="23"/>
      <c r="R13" s="23"/>
      <c r="S13" s="24"/>
      <c r="T13" s="4"/>
      <c r="U13" s="4"/>
      <c r="V13" s="24"/>
      <c r="W13" s="1"/>
    </row>
    <row r="14" spans="1:23" x14ac:dyDescent="0.25">
      <c r="A14" s="14" t="s">
        <v>31</v>
      </c>
      <c r="B14" s="15" t="s">
        <v>42</v>
      </c>
      <c r="C14" s="16" t="s">
        <v>43</v>
      </c>
      <c r="D14" s="17">
        <v>54973</v>
      </c>
      <c r="E14" s="17">
        <v>0</v>
      </c>
      <c r="F14" s="18">
        <v>0</v>
      </c>
      <c r="G14" s="19">
        <v>0.91126415169999997</v>
      </c>
      <c r="H14" s="17">
        <v>54973</v>
      </c>
      <c r="I14" s="18">
        <v>1</v>
      </c>
      <c r="J14" s="20">
        <v>1.0995880419999999</v>
      </c>
      <c r="K14" s="21">
        <v>1967.62</v>
      </c>
      <c r="L14" s="21">
        <v>2396.2800000000002</v>
      </c>
      <c r="M14" s="22">
        <v>1.04</v>
      </c>
      <c r="N14" s="22">
        <v>1.04</v>
      </c>
      <c r="O14" s="20">
        <v>0.96422287880000002</v>
      </c>
      <c r="P14" s="8"/>
      <c r="Q14" s="23"/>
      <c r="R14" s="23"/>
      <c r="S14" s="24"/>
      <c r="T14" s="4"/>
      <c r="U14" s="4"/>
      <c r="V14" s="24"/>
      <c r="W14" s="1"/>
    </row>
    <row r="15" spans="1:23" x14ac:dyDescent="0.25">
      <c r="A15" s="14" t="s">
        <v>31</v>
      </c>
      <c r="B15" s="15" t="s">
        <v>44</v>
      </c>
      <c r="C15" s="16" t="s">
        <v>45</v>
      </c>
      <c r="D15" s="17">
        <v>38406</v>
      </c>
      <c r="E15" s="17">
        <v>3517</v>
      </c>
      <c r="F15" s="18">
        <v>9.1574233199999994E-2</v>
      </c>
      <c r="G15" s="19">
        <v>0.99471246759999998</v>
      </c>
      <c r="H15" s="17">
        <v>32467</v>
      </c>
      <c r="I15" s="18">
        <v>0.8453627037</v>
      </c>
      <c r="J15" s="20">
        <v>1.014569381</v>
      </c>
      <c r="K15" s="21">
        <v>2305.9</v>
      </c>
      <c r="L15" s="21">
        <v>2396.2800000000002</v>
      </c>
      <c r="M15" s="22">
        <v>1.04</v>
      </c>
      <c r="N15" s="22">
        <v>1.04</v>
      </c>
      <c r="O15" s="20">
        <v>0.99245664109999998</v>
      </c>
      <c r="P15" s="8"/>
      <c r="Q15" s="23"/>
      <c r="R15" s="23"/>
      <c r="S15" s="24"/>
      <c r="T15" s="4"/>
      <c r="U15" s="4"/>
      <c r="V15" s="24"/>
      <c r="W15" s="1"/>
    </row>
    <row r="16" spans="1:23" x14ac:dyDescent="0.25">
      <c r="A16" s="14" t="s">
        <v>31</v>
      </c>
      <c r="B16" s="15" t="s">
        <v>46</v>
      </c>
      <c r="C16" s="16" t="s">
        <v>47</v>
      </c>
      <c r="D16" s="17">
        <v>4074</v>
      </c>
      <c r="E16" s="17">
        <v>1825</v>
      </c>
      <c r="F16" s="18">
        <v>0.44796269020000001</v>
      </c>
      <c r="G16" s="19">
        <v>1.3194764926</v>
      </c>
      <c r="H16" s="17">
        <v>1590</v>
      </c>
      <c r="I16" s="18">
        <v>0.3902798233</v>
      </c>
      <c r="J16" s="20">
        <v>0.76436753430000004</v>
      </c>
      <c r="K16" s="21">
        <v>5827.77</v>
      </c>
      <c r="L16" s="21">
        <v>2396.2800000000002</v>
      </c>
      <c r="M16" s="22">
        <v>1.04</v>
      </c>
      <c r="N16" s="22">
        <v>1.04</v>
      </c>
      <c r="O16" s="20">
        <v>1.2864014222</v>
      </c>
      <c r="P16" s="8"/>
      <c r="Q16" s="23"/>
      <c r="R16" s="23"/>
      <c r="S16" s="24"/>
      <c r="T16" s="4"/>
      <c r="U16" s="4"/>
      <c r="V16" s="24"/>
      <c r="W16" s="1"/>
    </row>
    <row r="17" spans="1:23" x14ac:dyDescent="0.25">
      <c r="A17" s="14" t="s">
        <v>31</v>
      </c>
      <c r="B17" s="15" t="s">
        <v>48</v>
      </c>
      <c r="C17" s="16" t="s">
        <v>49</v>
      </c>
      <c r="D17" s="17">
        <v>16127</v>
      </c>
      <c r="E17" s="17">
        <v>5111</v>
      </c>
      <c r="F17" s="18">
        <v>0.31692193219999998</v>
      </c>
      <c r="G17" s="19">
        <v>1.2000637473</v>
      </c>
      <c r="H17" s="17">
        <v>9979</v>
      </c>
      <c r="I17" s="18">
        <v>0.61877596580000005</v>
      </c>
      <c r="J17" s="20">
        <v>0.88999334730000002</v>
      </c>
      <c r="K17" s="21">
        <v>2595.25</v>
      </c>
      <c r="L17" s="21">
        <v>2396.2800000000002</v>
      </c>
      <c r="M17" s="22">
        <v>1.04</v>
      </c>
      <c r="N17" s="22">
        <v>1.04</v>
      </c>
      <c r="O17" s="20">
        <v>1.0166065735000001</v>
      </c>
      <c r="P17" s="8"/>
      <c r="Q17" s="23"/>
      <c r="R17" s="23"/>
      <c r="S17" s="24"/>
      <c r="T17" s="4"/>
      <c r="U17" s="4"/>
      <c r="V17" s="24"/>
      <c r="W17" s="1"/>
    </row>
    <row r="18" spans="1:23" x14ac:dyDescent="0.25">
      <c r="A18" s="14" t="s">
        <v>31</v>
      </c>
      <c r="B18" s="15" t="s">
        <v>50</v>
      </c>
      <c r="C18" s="16" t="s">
        <v>51</v>
      </c>
      <c r="D18" s="17">
        <v>15078</v>
      </c>
      <c r="E18" s="17">
        <v>4788</v>
      </c>
      <c r="F18" s="18">
        <v>0.31754874649999998</v>
      </c>
      <c r="G18" s="19">
        <v>1.2006349408000001</v>
      </c>
      <c r="H18" s="17">
        <v>7558</v>
      </c>
      <c r="I18" s="18">
        <v>0.50126011410000004</v>
      </c>
      <c r="J18" s="20">
        <v>0.82538383469999999</v>
      </c>
      <c r="K18" s="21">
        <v>2619.31</v>
      </c>
      <c r="L18" s="21">
        <v>2396.2800000000002</v>
      </c>
      <c r="M18" s="22">
        <v>1.04</v>
      </c>
      <c r="N18" s="22">
        <v>1.04</v>
      </c>
      <c r="O18" s="20">
        <v>1.0186146861000001</v>
      </c>
      <c r="P18" s="8"/>
      <c r="Q18" s="23"/>
      <c r="R18" s="23"/>
      <c r="S18" s="24"/>
      <c r="T18" s="4"/>
      <c r="U18" s="4"/>
      <c r="V18" s="24"/>
      <c r="W18" s="1"/>
    </row>
    <row r="19" spans="1:23" x14ac:dyDescent="0.25">
      <c r="A19" s="14" t="s">
        <v>31</v>
      </c>
      <c r="B19" s="15" t="s">
        <v>52</v>
      </c>
      <c r="C19" s="16" t="s">
        <v>53</v>
      </c>
      <c r="D19" s="17">
        <v>13601</v>
      </c>
      <c r="E19" s="17">
        <v>3399</v>
      </c>
      <c r="F19" s="18">
        <v>0.249908095</v>
      </c>
      <c r="G19" s="19">
        <v>1.1389964398000001</v>
      </c>
      <c r="H19" s="17">
        <v>9238</v>
      </c>
      <c r="I19" s="18">
        <v>0.67921476359999999</v>
      </c>
      <c r="J19" s="20">
        <v>0.92322223699999995</v>
      </c>
      <c r="K19" s="21">
        <v>3747.11</v>
      </c>
      <c r="L19" s="21">
        <v>2396.2800000000002</v>
      </c>
      <c r="M19" s="22">
        <v>1.04</v>
      </c>
      <c r="N19" s="22">
        <v>1.04</v>
      </c>
      <c r="O19" s="20">
        <v>1.1127439197</v>
      </c>
      <c r="P19" s="8"/>
      <c r="Q19" s="23"/>
      <c r="R19" s="23"/>
      <c r="S19" s="24"/>
      <c r="T19" s="4"/>
      <c r="U19" s="4"/>
      <c r="V19" s="24"/>
      <c r="W19" s="1"/>
    </row>
    <row r="20" spans="1:23" x14ac:dyDescent="0.25">
      <c r="A20" s="14" t="s">
        <v>31</v>
      </c>
      <c r="B20" s="15" t="s">
        <v>54</v>
      </c>
      <c r="C20" s="16" t="s">
        <v>55</v>
      </c>
      <c r="D20" s="17">
        <v>37365</v>
      </c>
      <c r="E20" s="17">
        <v>11361</v>
      </c>
      <c r="F20" s="18">
        <v>0.3040545965</v>
      </c>
      <c r="G20" s="19">
        <v>1.1883382056</v>
      </c>
      <c r="H20" s="17">
        <v>0</v>
      </c>
      <c r="I20" s="18">
        <v>0</v>
      </c>
      <c r="J20" s="20">
        <v>0.54979402099999997</v>
      </c>
      <c r="K20" s="21">
        <v>2921.83</v>
      </c>
      <c r="L20" s="21">
        <v>2396.2800000000002</v>
      </c>
      <c r="M20" s="22">
        <v>1.04</v>
      </c>
      <c r="N20" s="22">
        <v>1.04</v>
      </c>
      <c r="O20" s="20">
        <v>1.0438638223000001</v>
      </c>
      <c r="P20" s="8"/>
      <c r="Q20" s="23"/>
      <c r="R20" s="23"/>
      <c r="S20" s="24"/>
      <c r="T20" s="4"/>
      <c r="U20" s="4"/>
      <c r="V20" s="24"/>
      <c r="W20" s="1"/>
    </row>
    <row r="21" spans="1:23" x14ac:dyDescent="0.25">
      <c r="A21" s="14" t="s">
        <v>31</v>
      </c>
      <c r="B21" s="15" t="s">
        <v>56</v>
      </c>
      <c r="C21" s="16" t="s">
        <v>57</v>
      </c>
      <c r="D21" s="17">
        <v>7864</v>
      </c>
      <c r="E21" s="17">
        <v>3697</v>
      </c>
      <c r="F21" s="18">
        <v>0.47011698880000002</v>
      </c>
      <c r="G21" s="19">
        <v>1.3396649107</v>
      </c>
      <c r="H21" s="17">
        <v>2804</v>
      </c>
      <c r="I21" s="18">
        <v>0.35656154629999998</v>
      </c>
      <c r="J21" s="20">
        <v>0.74582942720000001</v>
      </c>
      <c r="K21" s="21">
        <v>3724.6</v>
      </c>
      <c r="L21" s="21">
        <v>2396.2800000000002</v>
      </c>
      <c r="M21" s="22">
        <v>1.04</v>
      </c>
      <c r="N21" s="22">
        <v>1.04</v>
      </c>
      <c r="O21" s="20">
        <v>1.1108651744</v>
      </c>
      <c r="P21" s="8"/>
      <c r="Q21" s="23"/>
      <c r="R21" s="23"/>
      <c r="S21" s="24"/>
      <c r="T21" s="4"/>
      <c r="U21" s="4"/>
      <c r="V21" s="24"/>
      <c r="W21" s="1"/>
    </row>
    <row r="22" spans="1:23" x14ac:dyDescent="0.25">
      <c r="A22" s="14" t="s">
        <v>31</v>
      </c>
      <c r="B22" s="15" t="s">
        <v>58</v>
      </c>
      <c r="C22" s="16" t="s">
        <v>59</v>
      </c>
      <c r="D22" s="17">
        <v>19604</v>
      </c>
      <c r="E22" s="17">
        <v>5675</v>
      </c>
      <c r="F22" s="18">
        <v>0.28948173840000002</v>
      </c>
      <c r="G22" s="19">
        <v>1.1750584824000001</v>
      </c>
      <c r="H22" s="17">
        <v>8785</v>
      </c>
      <c r="I22" s="18">
        <v>0.44812283209999998</v>
      </c>
      <c r="J22" s="20">
        <v>0.79616927469999998</v>
      </c>
      <c r="K22" s="21">
        <v>2988.06</v>
      </c>
      <c r="L22" s="21">
        <v>2396.2800000000002</v>
      </c>
      <c r="M22" s="22">
        <v>1.04</v>
      </c>
      <c r="N22" s="22">
        <v>1.04</v>
      </c>
      <c r="O22" s="20">
        <v>1.0493915569000001</v>
      </c>
      <c r="P22" s="8"/>
      <c r="Q22" s="23"/>
      <c r="R22" s="23"/>
      <c r="S22" s="24"/>
      <c r="T22" s="4"/>
      <c r="U22" s="4"/>
      <c r="V22" s="24"/>
      <c r="W22" s="1"/>
    </row>
    <row r="23" spans="1:23" x14ac:dyDescent="0.25">
      <c r="A23" s="14" t="s">
        <v>31</v>
      </c>
      <c r="B23" s="15" t="s">
        <v>60</v>
      </c>
      <c r="C23" s="16" t="s">
        <v>61</v>
      </c>
      <c r="D23" s="17">
        <v>19343</v>
      </c>
      <c r="E23" s="17">
        <v>4216</v>
      </c>
      <c r="F23" s="18">
        <v>0.21795998550000001</v>
      </c>
      <c r="G23" s="19">
        <v>1.1098832729999999</v>
      </c>
      <c r="H23" s="17">
        <v>7948</v>
      </c>
      <c r="I23" s="18">
        <v>0.41089799929999998</v>
      </c>
      <c r="J23" s="20">
        <v>0.77570328420000001</v>
      </c>
      <c r="K23" s="21">
        <v>3716.4</v>
      </c>
      <c r="L23" s="21">
        <v>2396.2800000000002</v>
      </c>
      <c r="M23" s="22">
        <v>1.04</v>
      </c>
      <c r="N23" s="22">
        <v>1.04</v>
      </c>
      <c r="O23" s="20">
        <v>1.1101807802000001</v>
      </c>
      <c r="P23" s="8"/>
      <c r="Q23" s="23"/>
      <c r="R23" s="23"/>
      <c r="S23" s="24"/>
      <c r="T23" s="4"/>
      <c r="U23" s="4"/>
      <c r="V23" s="24"/>
      <c r="W23" s="1"/>
    </row>
    <row r="24" spans="1:23" x14ac:dyDescent="0.25">
      <c r="A24" s="14" t="s">
        <v>31</v>
      </c>
      <c r="B24" s="15" t="s">
        <v>62</v>
      </c>
      <c r="C24" s="16" t="s">
        <v>63</v>
      </c>
      <c r="D24" s="17">
        <v>17677</v>
      </c>
      <c r="E24" s="17">
        <v>4630</v>
      </c>
      <c r="F24" s="18">
        <v>0.2619222719</v>
      </c>
      <c r="G24" s="19">
        <v>1.1499445286000001</v>
      </c>
      <c r="H24" s="17">
        <v>7532</v>
      </c>
      <c r="I24" s="18">
        <v>0.42609039999999998</v>
      </c>
      <c r="J24" s="20">
        <v>0.78405597530000004</v>
      </c>
      <c r="K24" s="21">
        <v>4443.18</v>
      </c>
      <c r="L24" s="21">
        <v>2396.2800000000002</v>
      </c>
      <c r="M24" s="22">
        <v>1.04</v>
      </c>
      <c r="N24" s="22">
        <v>1.04</v>
      </c>
      <c r="O24" s="20">
        <v>1.1708398016999999</v>
      </c>
      <c r="P24" s="8"/>
      <c r="Q24" s="23"/>
      <c r="R24" s="23"/>
      <c r="S24" s="24"/>
      <c r="T24" s="4"/>
      <c r="U24" s="4"/>
      <c r="V24" s="24"/>
      <c r="W24" s="1"/>
    </row>
    <row r="25" spans="1:23" x14ac:dyDescent="0.25">
      <c r="A25" s="14" t="s">
        <v>31</v>
      </c>
      <c r="B25" s="15" t="s">
        <v>64</v>
      </c>
      <c r="C25" s="16" t="s">
        <v>65</v>
      </c>
      <c r="D25" s="17">
        <v>7657</v>
      </c>
      <c r="E25" s="17">
        <v>4363</v>
      </c>
      <c r="F25" s="18">
        <v>0.56980540680000002</v>
      </c>
      <c r="G25" s="19">
        <v>1.4305073923</v>
      </c>
      <c r="H25" s="17">
        <v>2566</v>
      </c>
      <c r="I25" s="18">
        <v>0.33511819250000002</v>
      </c>
      <c r="J25" s="20">
        <v>0.73403999949999998</v>
      </c>
      <c r="K25" s="21">
        <v>4920.46</v>
      </c>
      <c r="L25" s="21">
        <v>2396.2800000000002</v>
      </c>
      <c r="M25" s="22">
        <v>1.04</v>
      </c>
      <c r="N25" s="22">
        <v>1.04</v>
      </c>
      <c r="O25" s="20">
        <v>1.2106748794</v>
      </c>
      <c r="P25" s="8"/>
      <c r="Q25" s="23"/>
      <c r="R25" s="23"/>
      <c r="S25" s="24"/>
      <c r="T25" s="4"/>
      <c r="U25" s="4"/>
      <c r="V25" s="24"/>
      <c r="W25" s="1"/>
    </row>
    <row r="26" spans="1:23" x14ac:dyDescent="0.25">
      <c r="A26" s="14" t="s">
        <v>31</v>
      </c>
      <c r="B26" s="15" t="s">
        <v>66</v>
      </c>
      <c r="C26" s="16" t="s">
        <v>67</v>
      </c>
      <c r="D26" s="17">
        <v>8989</v>
      </c>
      <c r="E26" s="17">
        <v>3190</v>
      </c>
      <c r="F26" s="18">
        <v>0.35487818440000002</v>
      </c>
      <c r="G26" s="19">
        <v>1.2346519194000001</v>
      </c>
      <c r="H26" s="17">
        <v>4587</v>
      </c>
      <c r="I26" s="18">
        <v>0.51029035489999996</v>
      </c>
      <c r="J26" s="20">
        <v>0.83034860710000002</v>
      </c>
      <c r="K26" s="21">
        <v>3239.86</v>
      </c>
      <c r="L26" s="21">
        <v>2396.2800000000002</v>
      </c>
      <c r="M26" s="22">
        <v>1.04</v>
      </c>
      <c r="N26" s="22">
        <v>1.04</v>
      </c>
      <c r="O26" s="20">
        <v>1.0704074648999999</v>
      </c>
      <c r="P26" s="8"/>
      <c r="Q26" s="23"/>
      <c r="R26" s="23"/>
      <c r="S26" s="24"/>
      <c r="T26" s="4"/>
      <c r="U26" s="4"/>
      <c r="V26" s="24"/>
      <c r="W26" s="1"/>
    </row>
    <row r="27" spans="1:23" x14ac:dyDescent="0.25">
      <c r="A27" s="14" t="s">
        <v>31</v>
      </c>
      <c r="B27" s="15" t="s">
        <v>68</v>
      </c>
      <c r="C27" s="16" t="s">
        <v>69</v>
      </c>
      <c r="D27" s="17">
        <v>5269</v>
      </c>
      <c r="E27" s="17">
        <v>1804</v>
      </c>
      <c r="F27" s="18">
        <v>0.3423799582</v>
      </c>
      <c r="G27" s="19">
        <v>1.2232627339</v>
      </c>
      <c r="H27" s="17">
        <v>3076</v>
      </c>
      <c r="I27" s="18">
        <v>0.5837919909</v>
      </c>
      <c r="J27" s="20">
        <v>0.87075936710000001</v>
      </c>
      <c r="K27" s="21">
        <v>4799.43</v>
      </c>
      <c r="L27" s="21">
        <v>2396.2800000000002</v>
      </c>
      <c r="M27" s="22">
        <v>1.04</v>
      </c>
      <c r="N27" s="22">
        <v>1.04</v>
      </c>
      <c r="O27" s="20">
        <v>1.2005733888000001</v>
      </c>
      <c r="P27" s="8"/>
      <c r="Q27" s="23"/>
      <c r="R27" s="23"/>
      <c r="S27" s="24"/>
      <c r="T27" s="4"/>
      <c r="U27" s="4"/>
      <c r="V27" s="24"/>
      <c r="W27" s="1"/>
    </row>
    <row r="28" spans="1:23" x14ac:dyDescent="0.25">
      <c r="A28" s="14" t="s">
        <v>31</v>
      </c>
      <c r="B28" s="15" t="s">
        <v>70</v>
      </c>
      <c r="C28" s="16" t="s">
        <v>71</v>
      </c>
      <c r="D28" s="17">
        <v>22714</v>
      </c>
      <c r="E28" s="17">
        <v>4112</v>
      </c>
      <c r="F28" s="18">
        <v>0.18103372370000001</v>
      </c>
      <c r="G28" s="19">
        <v>1.0762336942999999</v>
      </c>
      <c r="H28" s="17">
        <v>16594</v>
      </c>
      <c r="I28" s="18">
        <v>0.73056264859999998</v>
      </c>
      <c r="J28" s="20">
        <v>0.95145299709999998</v>
      </c>
      <c r="K28" s="21">
        <v>3134.95</v>
      </c>
      <c r="L28" s="21">
        <v>2396.2800000000002</v>
      </c>
      <c r="M28" s="22">
        <v>1.04</v>
      </c>
      <c r="N28" s="22">
        <v>1.04</v>
      </c>
      <c r="O28" s="20">
        <v>1.061651393</v>
      </c>
      <c r="P28" s="8"/>
      <c r="Q28" s="23"/>
      <c r="R28" s="23"/>
      <c r="S28" s="24"/>
      <c r="T28" s="4"/>
      <c r="U28" s="4"/>
      <c r="V28" s="24"/>
      <c r="W28" s="1"/>
    </row>
    <row r="29" spans="1:23" x14ac:dyDescent="0.25">
      <c r="A29" s="14" t="s">
        <v>31</v>
      </c>
      <c r="B29" s="15" t="s">
        <v>72</v>
      </c>
      <c r="C29" s="16" t="s">
        <v>73</v>
      </c>
      <c r="D29" s="17">
        <v>9609</v>
      </c>
      <c r="E29" s="17">
        <v>3546</v>
      </c>
      <c r="F29" s="18">
        <v>0.36902903529999997</v>
      </c>
      <c r="G29" s="19">
        <v>1.2475470823999999</v>
      </c>
      <c r="H29" s="17">
        <v>5865</v>
      </c>
      <c r="I29" s="18">
        <v>0.61036528249999999</v>
      </c>
      <c r="J29" s="20">
        <v>0.88536920389999996</v>
      </c>
      <c r="K29" s="21">
        <v>4305.45</v>
      </c>
      <c r="L29" s="21">
        <v>2396.2800000000002</v>
      </c>
      <c r="M29" s="22">
        <v>1.04</v>
      </c>
      <c r="N29" s="22">
        <v>1.04</v>
      </c>
      <c r="O29" s="20">
        <v>1.159344484</v>
      </c>
      <c r="P29" s="8"/>
      <c r="Q29" s="23"/>
      <c r="R29" s="23"/>
      <c r="S29" s="24"/>
      <c r="T29" s="4"/>
      <c r="U29" s="4"/>
      <c r="V29" s="24"/>
      <c r="W29" s="1"/>
    </row>
    <row r="30" spans="1:23" x14ac:dyDescent="0.25">
      <c r="A30" s="14" t="s">
        <v>31</v>
      </c>
      <c r="B30" s="15" t="s">
        <v>74</v>
      </c>
      <c r="C30" s="16" t="s">
        <v>75</v>
      </c>
      <c r="D30" s="17">
        <v>31929</v>
      </c>
      <c r="E30" s="17">
        <v>5856</v>
      </c>
      <c r="F30" s="18">
        <v>0.1834069341</v>
      </c>
      <c r="G30" s="19">
        <v>1.0783963159000001</v>
      </c>
      <c r="H30" s="17">
        <v>23669</v>
      </c>
      <c r="I30" s="18">
        <v>0.74130101159999995</v>
      </c>
      <c r="J30" s="20">
        <v>0.95735688490000004</v>
      </c>
      <c r="K30" s="21">
        <v>3080.58</v>
      </c>
      <c r="L30" s="21">
        <v>2396.2800000000002</v>
      </c>
      <c r="M30" s="22">
        <v>1.04</v>
      </c>
      <c r="N30" s="22">
        <v>1.04</v>
      </c>
      <c r="O30" s="20">
        <v>1.057113526</v>
      </c>
      <c r="P30" s="8"/>
      <c r="Q30" s="23"/>
      <c r="R30" s="23"/>
      <c r="S30" s="24"/>
      <c r="T30" s="4"/>
      <c r="U30" s="4"/>
      <c r="V30" s="24"/>
      <c r="W30" s="1"/>
    </row>
    <row r="31" spans="1:23" x14ac:dyDescent="0.25">
      <c r="A31" s="14" t="s">
        <v>31</v>
      </c>
      <c r="B31" s="15" t="s">
        <v>76</v>
      </c>
      <c r="C31" s="16" t="s">
        <v>77</v>
      </c>
      <c r="D31" s="17">
        <v>9958</v>
      </c>
      <c r="E31" s="17">
        <v>3059</v>
      </c>
      <c r="F31" s="18">
        <v>0.30719019879999998</v>
      </c>
      <c r="G31" s="19">
        <v>1.1911955675999999</v>
      </c>
      <c r="H31" s="17">
        <v>4690</v>
      </c>
      <c r="I31" s="18">
        <v>0.47097810810000001</v>
      </c>
      <c r="J31" s="20">
        <v>0.80873496879999995</v>
      </c>
      <c r="K31" s="21">
        <v>3106.09</v>
      </c>
      <c r="L31" s="21">
        <v>2396.2800000000002</v>
      </c>
      <c r="M31" s="22">
        <v>1.04</v>
      </c>
      <c r="N31" s="22">
        <v>1.04</v>
      </c>
      <c r="O31" s="20">
        <v>1.0592426595</v>
      </c>
      <c r="P31" s="8"/>
      <c r="Q31" s="23"/>
      <c r="R31" s="23"/>
      <c r="S31" s="24"/>
      <c r="T31" s="4"/>
      <c r="U31" s="4"/>
      <c r="V31" s="24"/>
      <c r="W31" s="1"/>
    </row>
    <row r="32" spans="1:23" x14ac:dyDescent="0.25">
      <c r="A32" s="14" t="s">
        <v>31</v>
      </c>
      <c r="B32" s="15" t="s">
        <v>78</v>
      </c>
      <c r="C32" s="16" t="s">
        <v>79</v>
      </c>
      <c r="D32" s="17">
        <v>10284</v>
      </c>
      <c r="E32" s="17">
        <v>6282</v>
      </c>
      <c r="F32" s="18">
        <v>0.61085180859999999</v>
      </c>
      <c r="G32" s="19">
        <v>1.4679115068999999</v>
      </c>
      <c r="H32" s="17">
        <v>1783</v>
      </c>
      <c r="I32" s="18">
        <v>0.17337611820000001</v>
      </c>
      <c r="J32" s="20">
        <v>0.64511517409999997</v>
      </c>
      <c r="K32" s="21">
        <v>4277.21</v>
      </c>
      <c r="L32" s="21">
        <v>2396.2800000000002</v>
      </c>
      <c r="M32" s="22">
        <v>1.04</v>
      </c>
      <c r="N32" s="22">
        <v>1.04</v>
      </c>
      <c r="O32" s="20">
        <v>1.1569874973000001</v>
      </c>
      <c r="P32" s="8"/>
      <c r="Q32" s="23"/>
      <c r="R32" s="23"/>
      <c r="S32" s="24"/>
      <c r="T32" s="4"/>
      <c r="U32" s="4"/>
      <c r="V32" s="24"/>
      <c r="W32" s="1"/>
    </row>
    <row r="33" spans="1:23" x14ac:dyDescent="0.25">
      <c r="A33" s="14" t="s">
        <v>31</v>
      </c>
      <c r="B33" s="15" t="s">
        <v>80</v>
      </c>
      <c r="C33" s="16" t="s">
        <v>81</v>
      </c>
      <c r="D33" s="17">
        <v>20051</v>
      </c>
      <c r="E33" s="17">
        <v>7549</v>
      </c>
      <c r="F33" s="18">
        <v>0.37648995060000001</v>
      </c>
      <c r="G33" s="19">
        <v>1.2543459471</v>
      </c>
      <c r="H33" s="17">
        <v>2253</v>
      </c>
      <c r="I33" s="18">
        <v>0.1123634731</v>
      </c>
      <c r="J33" s="20">
        <v>0.61157078669999998</v>
      </c>
      <c r="K33" s="21">
        <v>3650.43</v>
      </c>
      <c r="L33" s="21">
        <v>2396.2800000000002</v>
      </c>
      <c r="M33" s="22">
        <v>1.04</v>
      </c>
      <c r="N33" s="22">
        <v>1.04</v>
      </c>
      <c r="O33" s="20">
        <v>1.1046747458999999</v>
      </c>
      <c r="P33" s="8"/>
      <c r="Q33" s="23"/>
      <c r="R33" s="23"/>
      <c r="S33" s="24"/>
      <c r="T33" s="4"/>
      <c r="U33" s="4"/>
      <c r="V33" s="24"/>
      <c r="W33" s="1"/>
    </row>
    <row r="34" spans="1:23" x14ac:dyDescent="0.25">
      <c r="A34" s="14" t="s">
        <v>31</v>
      </c>
      <c r="B34" s="15" t="s">
        <v>82</v>
      </c>
      <c r="C34" s="16" t="s">
        <v>83</v>
      </c>
      <c r="D34" s="17">
        <v>21678</v>
      </c>
      <c r="E34" s="17">
        <v>3179</v>
      </c>
      <c r="F34" s="18">
        <v>0.14664636959999999</v>
      </c>
      <c r="G34" s="19">
        <v>1.0448977312000001</v>
      </c>
      <c r="H34" s="17">
        <v>11837</v>
      </c>
      <c r="I34" s="18">
        <v>0.54603745729999997</v>
      </c>
      <c r="J34" s="20">
        <v>0.85000215020000003</v>
      </c>
      <c r="K34" s="21">
        <v>3326.86</v>
      </c>
      <c r="L34" s="21">
        <v>2396.2800000000002</v>
      </c>
      <c r="M34" s="22">
        <v>1.04</v>
      </c>
      <c r="N34" s="22">
        <v>1.04</v>
      </c>
      <c r="O34" s="20">
        <v>1.0776687197999999</v>
      </c>
      <c r="P34" s="8"/>
      <c r="Q34" s="23"/>
      <c r="R34" s="23"/>
      <c r="S34" s="24"/>
      <c r="T34" s="4"/>
      <c r="U34" s="4"/>
      <c r="V34" s="24"/>
      <c r="W34" s="1"/>
    </row>
    <row r="35" spans="1:23" x14ac:dyDescent="0.25">
      <c r="A35" s="14" t="s">
        <v>31</v>
      </c>
      <c r="B35" s="15" t="s">
        <v>84</v>
      </c>
      <c r="C35" s="16" t="s">
        <v>85</v>
      </c>
      <c r="D35" s="17">
        <v>12094</v>
      </c>
      <c r="E35" s="17">
        <v>3970</v>
      </c>
      <c r="F35" s="18">
        <v>0.32826194809999998</v>
      </c>
      <c r="G35" s="19">
        <v>1.2103974973</v>
      </c>
      <c r="H35" s="17">
        <v>7594</v>
      </c>
      <c r="I35" s="18">
        <v>0.62791466839999999</v>
      </c>
      <c r="J35" s="20">
        <v>0.89501775139999995</v>
      </c>
      <c r="K35" s="21">
        <v>6331.1</v>
      </c>
      <c r="L35" s="21">
        <v>2396.2800000000002</v>
      </c>
      <c r="M35" s="22">
        <v>1.04</v>
      </c>
      <c r="N35" s="22">
        <v>1.04</v>
      </c>
      <c r="O35" s="20">
        <v>1.3284107033000001</v>
      </c>
      <c r="P35" s="8"/>
      <c r="Q35" s="23"/>
      <c r="R35" s="23"/>
      <c r="S35" s="24"/>
      <c r="T35" s="4"/>
      <c r="U35" s="4"/>
      <c r="V35" s="24"/>
      <c r="W35" s="1"/>
    </row>
    <row r="36" spans="1:23" x14ac:dyDescent="0.25">
      <c r="A36" s="7"/>
      <c r="B36" s="25"/>
      <c r="C36" s="26" t="s">
        <v>86</v>
      </c>
      <c r="D36" s="27">
        <f ca="1">SUMIF(INDIRECT("R1C1",FALSE):INDIRECT("R65000C1",FALSE),"=1",INDIRECT("R1C[0]",FALSE):INDIRECT("R65000C[0]",FALSE))</f>
        <v>976918</v>
      </c>
      <c r="E36" s="27">
        <f ca="1">SUMIF(INDIRECT("R1C1",FALSE):INDIRECT("R65000C1",FALSE),"=1",INDIRECT("R1C[0]",FALSE):INDIRECT("R65000C[0]",FALSE))</f>
        <v>95129</v>
      </c>
      <c r="F36" s="28" t="s">
        <v>87</v>
      </c>
      <c r="G36" s="29" t="s">
        <v>87</v>
      </c>
      <c r="H36" s="27">
        <f ca="1">SUMIF(INDIRECT("R1C1",FALSE):INDIRECT("R65000C1",FALSE),"=1",INDIRECT("R1C[0]",FALSE):INDIRECT("R65000C[0]",FALSE))</f>
        <v>799962</v>
      </c>
      <c r="I36" s="28" t="s">
        <v>87</v>
      </c>
      <c r="J36" s="30" t="s">
        <v>87</v>
      </c>
      <c r="K36" s="31" t="s">
        <v>87</v>
      </c>
      <c r="L36" s="31">
        <f ca="1">SUMIF(INDIRECT("R1C1",FALSE):INDIRECT("R65000C1",FALSE),"=1",INDIRECT("R1C[0]",FALSE):INDIRECT("R65000C[0]",FALSE))/COUNTIF(INDIRECT("R1C1",FALSE):INDIRECT("R65000C1",FALSE),"=1")</f>
        <v>2396.2799999999993</v>
      </c>
      <c r="M36" s="32" t="s">
        <v>87</v>
      </c>
      <c r="N36" s="32" t="s">
        <v>87</v>
      </c>
      <c r="O36" s="30" t="s">
        <v>87</v>
      </c>
      <c r="P36" s="8"/>
      <c r="Q36" s="33"/>
      <c r="R36" s="24"/>
      <c r="S36" s="24"/>
      <c r="T36" s="24"/>
      <c r="U36" s="24"/>
      <c r="V36" s="24"/>
      <c r="W36" s="1"/>
    </row>
    <row r="37" spans="1:23" x14ac:dyDescent="0.25">
      <c r="A37" s="1"/>
      <c r="B37" s="34"/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7"/>
      <c r="Q37" s="37"/>
      <c r="R37" s="37"/>
      <c r="S37" s="37"/>
      <c r="T37" s="37"/>
      <c r="U37" s="1"/>
      <c r="V37" s="1"/>
      <c r="W37" s="1"/>
    </row>
    <row r="38" spans="1:23" x14ac:dyDescent="0.25">
      <c r="A38" s="1"/>
      <c r="B38" s="1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</row>
    <row r="39" spans="1:23" x14ac:dyDescent="0.25">
      <c r="A39" s="1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1"/>
    </row>
  </sheetData>
  <mergeCells count="17">
    <mergeCell ref="D1:O1"/>
    <mergeCell ref="C2:O2"/>
    <mergeCell ref="D3:O3"/>
    <mergeCell ref="B4:B6"/>
    <mergeCell ref="C4:C6"/>
    <mergeCell ref="D4:D6"/>
    <mergeCell ref="E4:E6"/>
    <mergeCell ref="F4:F6"/>
    <mergeCell ref="G4:G6"/>
    <mergeCell ref="H4:H6"/>
    <mergeCell ref="O4:O6"/>
    <mergeCell ref="I4:I6"/>
    <mergeCell ref="J4:J6"/>
    <mergeCell ref="K4:K6"/>
    <mergeCell ref="L4:L6"/>
    <mergeCell ref="M4:M6"/>
    <mergeCell ref="N4:N6"/>
  </mergeCells>
  <pageMargins left="0" right="0" top="0.55118110236220474" bottom="0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2022-11-08T12:03:31Z</cp:lastPrinted>
  <dcterms:created xsi:type="dcterms:W3CDTF">2022-11-08T11:08:36Z</dcterms:created>
  <dcterms:modified xsi:type="dcterms:W3CDTF">2022-11-08T12:03:41Z</dcterms:modified>
</cp:coreProperties>
</file>