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 (ГО) 2023_2025\2024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Лист1!$B$1:$I$36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D36" i="1"/>
  <c r="H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<sst xmlns="http://schemas.openxmlformats.org/spreadsheetml/2006/main" count="105" uniqueCount="75">
  <si>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</si>
  <si>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</si>
  <si>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</si>
  <si>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5 до 18 лет</t>
  </si>
  <si>
    <t>Коэффициент уровня урбанизации</t>
  </si>
  <si>
    <t>Коэффициент стоимости предоставления коммунальных услуг на первый год планового периода</t>
  </si>
  <si>
    <t>Скорректированная численность потребителей бюджетных услуг</t>
  </si>
  <si>
    <t>ИБР по ВМЗ Дополнительное образование (первый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</si>
  <si>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</si>
  <si>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</si>
  <si>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</si>
  <si>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</si>
  <si>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</si>
  <si>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</si>
  <si>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</si>
  <si>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</si>
  <si>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</si>
  <si>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</si>
  <si>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</si>
  <si>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</si>
  <si>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</si>
  <si>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</si>
  <si>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</si>
  <si>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</si>
  <si>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</si>
  <si>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</si>
  <si>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</si>
  <si>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</si>
  <si>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</si>
  <si>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</si>
  <si>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</si>
  <si>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</si>
  <si>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</si>
  <si>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</si>
  <si>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</si>
  <si>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</si>
  <si>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</si>
  <si>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</si>
  <si>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</si>
  <si>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</si>
  <si>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</si>
  <si>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</si>
  <si>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</si>
  <si>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</si>
  <si>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</si>
  <si>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</si>
  <si>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</si>
  <si>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</si>
  <si>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</si>
  <si>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</si>
  <si>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</si>
  <si>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</si>
  <si>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</si>
  <si>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</si>
  <si>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</si>
  <si>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</si>
  <si>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</si>
  <si>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</si>
  <si>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</si>
  <si>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</si>
  <si>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</si>
  <si>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</si>
  <si>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</si>
  <si>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</si>
  <si>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</si>
  <si>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</si>
  <si>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</si>
  <si>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</si>
  <si>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</si>
  <si>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</si>
  <si>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</si>
  <si>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</si>
  <si>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</si>
  <si>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</si>
  <si>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203.2.04 ИБР Организация предоставления дополнительного образования МР(ГО)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</si>
</sst>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"/>
    <numFmt numFmtId="165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1" workbookViewId="0">
      <pane xSplit="2" ySplit="8" topLeftCell="D17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5.7109375" customWidth="1"/>
    <col min="3" max="3" width="23.5703125" customWidth="1"/>
    <col min="4" max="7" width="17.28515625" customWidth="1"/>
    <col min="8" max="8" width="21" customWidth="1"/>
    <col min="9" max="9" width="21.425781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3"/>
      <c r="E1" s="33"/>
      <c r="F1" s="33"/>
      <c r="G1" s="33"/>
      <c r="H1" s="33"/>
      <c r="I1" s="33"/>
      <c r="J1" s="1"/>
      <c r="K1" s="1"/>
      <c r="L1" s="1"/>
      <c r="M1" s="1"/>
      <c r="N1" s="2"/>
      <c r="O1" s="2"/>
      <c r="P1" s="1"/>
      <c r="Q1" s="1"/>
    </row>
    <row r="2" spans="1:17" ht="33" customHeight="1" x14ac:dyDescent="0.25">
      <c r="A2" s="1"/>
      <c r="B2" s="1"/>
      <c r="C2" s="34" t="s">
        <v>74</v>
      </c>
      <c r="D2" s="34"/>
      <c r="E2" s="34"/>
      <c r="F2" s="34"/>
      <c r="G2" s="34"/>
      <c r="H2" s="34"/>
      <c r="I2" s="34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5"/>
      <c r="E3" s="35"/>
      <c r="F3" s="35"/>
      <c r="G3" s="35"/>
      <c r="H3" s="35"/>
      <c r="I3" s="35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6" t="s">
        <v>0</v>
      </c>
      <c r="C4" s="36" t="s">
        <v>1</v>
      </c>
      <c r="D4" s="37" t="s">
        <v>2</v>
      </c>
      <c r="E4" s="37" t="s">
        <v>3</v>
      </c>
      <c r="F4" s="37" t="s">
        <v>4</v>
      </c>
      <c r="G4" s="37" t="s">
        <v>5</v>
      </c>
      <c r="H4" s="37" t="s">
        <v>6</v>
      </c>
      <c r="I4" s="37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38"/>
      <c r="C5" s="38"/>
      <c r="D5" s="39"/>
      <c r="E5" s="39"/>
      <c r="F5" s="39"/>
      <c r="G5" s="39"/>
      <c r="H5" s="39"/>
      <c r="I5" s="39"/>
      <c r="J5" s="8"/>
      <c r="K5" s="4"/>
      <c r="L5" s="4"/>
      <c r="M5" s="4"/>
      <c r="N5" s="1"/>
      <c r="O5" s="1"/>
      <c r="P5" s="1"/>
      <c r="Q5" s="4"/>
    </row>
    <row r="6" spans="1:17" ht="62.25" customHeight="1" x14ac:dyDescent="0.25">
      <c r="A6" s="7"/>
      <c r="B6" s="40"/>
      <c r="C6" s="40"/>
      <c r="D6" s="41"/>
      <c r="E6" s="41"/>
      <c r="F6" s="41"/>
      <c r="G6" s="41"/>
      <c r="H6" s="41"/>
      <c r="I6" s="41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32394</v>
      </c>
      <c r="E9" s="17">
        <v>5189</v>
      </c>
      <c r="F9" s="18">
        <v>1.099588</v>
      </c>
      <c r="G9" s="19">
        <v>0.97944730000000002</v>
      </c>
      <c r="H9" s="17">
        <v>5588.4933146295998</v>
      </c>
      <c r="I9" s="19">
        <v>1.1404490055000001</v>
      </c>
      <c r="J9" s="8"/>
      <c r="K9" s="20"/>
      <c r="L9" s="20"/>
      <c r="M9" s="21"/>
      <c r="N9" s="4"/>
      <c r="O9" s="4"/>
      <c r="P9" s="21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399983</v>
      </c>
      <c r="E10" s="17">
        <v>61495</v>
      </c>
      <c r="F10" s="18">
        <v>1.099588</v>
      </c>
      <c r="G10" s="19">
        <v>0.95615870000000003</v>
      </c>
      <c r="H10" s="17">
        <v>64654.652002696297</v>
      </c>
      <c r="I10" s="19">
        <v>1.0685724132000001</v>
      </c>
      <c r="J10" s="8"/>
      <c r="K10" s="20"/>
      <c r="L10" s="20"/>
      <c r="M10" s="21"/>
      <c r="N10" s="4"/>
      <c r="O10" s="4"/>
      <c r="P10" s="21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78383</v>
      </c>
      <c r="E11" s="17">
        <v>12095</v>
      </c>
      <c r="F11" s="18">
        <v>1.099588</v>
      </c>
      <c r="G11" s="19">
        <v>0.98383659999999995</v>
      </c>
      <c r="H11" s="17">
        <v>13084.551449185101</v>
      </c>
      <c r="I11" s="19">
        <v>1.1035262559000001</v>
      </c>
      <c r="J11" s="8"/>
      <c r="K11" s="20"/>
      <c r="L11" s="20"/>
      <c r="M11" s="21"/>
      <c r="N11" s="4"/>
      <c r="O11" s="4"/>
      <c r="P11" s="21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30471</v>
      </c>
      <c r="E12" s="17">
        <v>4360</v>
      </c>
      <c r="F12" s="18">
        <v>1.099588</v>
      </c>
      <c r="G12" s="19">
        <v>0.98158480000000004</v>
      </c>
      <c r="H12" s="17">
        <v>4705.9174603921001</v>
      </c>
      <c r="I12" s="19">
        <v>1.020947268</v>
      </c>
      <c r="J12" s="8"/>
      <c r="K12" s="20"/>
      <c r="L12" s="20"/>
      <c r="M12" s="21"/>
      <c r="N12" s="4"/>
      <c r="O12" s="4"/>
      <c r="P12" s="21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31343</v>
      </c>
      <c r="E13" s="17">
        <v>4973</v>
      </c>
      <c r="F13" s="18">
        <v>1.099588</v>
      </c>
      <c r="G13" s="19">
        <v>0.99906859999999997</v>
      </c>
      <c r="H13" s="17">
        <v>5463.1579949031002</v>
      </c>
      <c r="I13" s="19">
        <v>1.152255821</v>
      </c>
      <c r="J13" s="8"/>
      <c r="K13" s="20"/>
      <c r="L13" s="20"/>
      <c r="M13" s="21"/>
      <c r="N13" s="4"/>
      <c r="O13" s="4"/>
      <c r="P13" s="21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54973</v>
      </c>
      <c r="E14" s="17">
        <v>8954</v>
      </c>
      <c r="F14" s="18">
        <v>1.099588</v>
      </c>
      <c r="G14" s="19">
        <v>0.96422289999999999</v>
      </c>
      <c r="H14" s="17">
        <v>9493.4599666991999</v>
      </c>
      <c r="I14" s="19">
        <v>1.1416179751</v>
      </c>
      <c r="J14" s="8"/>
      <c r="K14" s="20"/>
      <c r="L14" s="20"/>
      <c r="M14" s="21"/>
      <c r="N14" s="4"/>
      <c r="O14" s="4"/>
      <c r="P14" s="21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38406</v>
      </c>
      <c r="E15" s="17">
        <v>6129</v>
      </c>
      <c r="F15" s="18">
        <v>1.0145690000000001</v>
      </c>
      <c r="G15" s="19">
        <v>0.99245660000000002</v>
      </c>
      <c r="H15" s="17">
        <v>6171.3863265588998</v>
      </c>
      <c r="I15" s="19">
        <v>1.0622564317000001</v>
      </c>
      <c r="J15" s="8"/>
      <c r="K15" s="20"/>
      <c r="L15" s="20"/>
      <c r="M15" s="21"/>
      <c r="N15" s="4"/>
      <c r="O15" s="4"/>
      <c r="P15" s="21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4074</v>
      </c>
      <c r="E16" s="17">
        <v>496</v>
      </c>
      <c r="F16" s="18">
        <v>0.76436800000000005</v>
      </c>
      <c r="G16" s="19">
        <v>1.2864013999999999</v>
      </c>
      <c r="H16" s="17">
        <v>487.70889639630002</v>
      </c>
      <c r="I16" s="19">
        <v>0.79138053850000001</v>
      </c>
      <c r="J16" s="8"/>
      <c r="K16" s="20"/>
      <c r="L16" s="20"/>
      <c r="M16" s="21"/>
      <c r="N16" s="4"/>
      <c r="O16" s="4"/>
      <c r="P16" s="21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16127</v>
      </c>
      <c r="E17" s="17">
        <v>2329</v>
      </c>
      <c r="F17" s="18">
        <v>0.88999300000000003</v>
      </c>
      <c r="G17" s="19">
        <v>1.0166066</v>
      </c>
      <c r="H17" s="17">
        <v>2107.2157528086</v>
      </c>
      <c r="I17" s="19">
        <v>0.86377599650000003</v>
      </c>
      <c r="J17" s="8"/>
      <c r="K17" s="20"/>
      <c r="L17" s="20"/>
      <c r="M17" s="21"/>
      <c r="N17" s="4"/>
      <c r="O17" s="4"/>
      <c r="P17" s="21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15078</v>
      </c>
      <c r="E18" s="17">
        <v>2089</v>
      </c>
      <c r="F18" s="18">
        <v>0.82538400000000001</v>
      </c>
      <c r="G18" s="19">
        <v>1.0186147000000001</v>
      </c>
      <c r="H18" s="17">
        <v>1756.3231476131</v>
      </c>
      <c r="I18" s="19">
        <v>0.77002779030000001</v>
      </c>
      <c r="J18" s="8"/>
      <c r="K18" s="20"/>
      <c r="L18" s="20"/>
      <c r="M18" s="21"/>
      <c r="N18" s="4"/>
      <c r="O18" s="4"/>
      <c r="P18" s="21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13601</v>
      </c>
      <c r="E19" s="17">
        <v>1947</v>
      </c>
      <c r="F19" s="18">
        <v>0.92322199999999999</v>
      </c>
      <c r="G19" s="19">
        <v>1.1127438999999999</v>
      </c>
      <c r="H19" s="17">
        <v>2000.1718863028</v>
      </c>
      <c r="I19" s="19">
        <v>0.97216994599999995</v>
      </c>
      <c r="J19" s="8"/>
      <c r="K19" s="20"/>
      <c r="L19" s="20"/>
      <c r="M19" s="21"/>
      <c r="N19" s="4"/>
      <c r="O19" s="4"/>
      <c r="P19" s="21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37365</v>
      </c>
      <c r="E20" s="17">
        <v>5466</v>
      </c>
      <c r="F20" s="18">
        <v>0.549794</v>
      </c>
      <c r="G20" s="19">
        <v>1.0438638</v>
      </c>
      <c r="H20" s="17">
        <v>3136.9923554767001</v>
      </c>
      <c r="I20" s="19">
        <v>0.55500153809999997</v>
      </c>
      <c r="J20" s="8"/>
      <c r="K20" s="20"/>
      <c r="L20" s="20"/>
      <c r="M20" s="21"/>
      <c r="N20" s="4"/>
      <c r="O20" s="4"/>
      <c r="P20" s="21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7864</v>
      </c>
      <c r="E21" s="17">
        <v>968</v>
      </c>
      <c r="F21" s="18">
        <v>0.74582899999999996</v>
      </c>
      <c r="G21" s="19">
        <v>1.1108652000000001</v>
      </c>
      <c r="H21" s="17">
        <v>802.00298585079997</v>
      </c>
      <c r="I21" s="19">
        <v>0.67418361469999999</v>
      </c>
      <c r="J21" s="8"/>
      <c r="K21" s="20"/>
      <c r="L21" s="20"/>
      <c r="M21" s="21"/>
      <c r="N21" s="4"/>
      <c r="O21" s="4"/>
      <c r="P21" s="21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19604</v>
      </c>
      <c r="E22" s="17">
        <v>2483</v>
      </c>
      <c r="F22" s="18">
        <v>0.79616900000000002</v>
      </c>
      <c r="G22" s="19">
        <v>1.0493916000000001</v>
      </c>
      <c r="H22" s="17">
        <v>2074.5292699176998</v>
      </c>
      <c r="I22" s="19">
        <v>0.69955293949999997</v>
      </c>
      <c r="J22" s="8"/>
      <c r="K22" s="20"/>
      <c r="L22" s="20"/>
      <c r="M22" s="21"/>
      <c r="N22" s="4"/>
      <c r="O22" s="4"/>
      <c r="P22" s="21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19343</v>
      </c>
      <c r="E23" s="17">
        <v>2606</v>
      </c>
      <c r="F23" s="18">
        <v>0.77570300000000003</v>
      </c>
      <c r="G23" s="19">
        <v>1.1101808</v>
      </c>
      <c r="H23" s="17">
        <v>2244.2105239288999</v>
      </c>
      <c r="I23" s="19">
        <v>0.76698253679999995</v>
      </c>
      <c r="J23" s="8"/>
      <c r="K23" s="20"/>
      <c r="L23" s="20"/>
      <c r="M23" s="21"/>
      <c r="N23" s="4"/>
      <c r="O23" s="4"/>
      <c r="P23" s="21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17677</v>
      </c>
      <c r="E24" s="17">
        <v>2582</v>
      </c>
      <c r="F24" s="18">
        <v>0.78405599999999998</v>
      </c>
      <c r="G24" s="19">
        <v>1.1708398</v>
      </c>
      <c r="H24" s="17">
        <v>2370.2862511307999</v>
      </c>
      <c r="I24" s="19">
        <v>0.88641673850000002</v>
      </c>
      <c r="J24" s="8"/>
      <c r="K24" s="20"/>
      <c r="L24" s="20"/>
      <c r="M24" s="21"/>
      <c r="N24" s="4"/>
      <c r="O24" s="4"/>
      <c r="P24" s="21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7657</v>
      </c>
      <c r="E25" s="17">
        <v>858</v>
      </c>
      <c r="F25" s="18">
        <v>0.73404000000000003</v>
      </c>
      <c r="G25" s="19">
        <v>1.2106749000000001</v>
      </c>
      <c r="H25" s="17">
        <v>762.49070348539999</v>
      </c>
      <c r="I25" s="19">
        <v>0.65829661029999997</v>
      </c>
      <c r="J25" s="8"/>
      <c r="K25" s="20"/>
      <c r="L25" s="20"/>
      <c r="M25" s="21"/>
      <c r="N25" s="4"/>
      <c r="O25" s="4"/>
      <c r="P25" s="21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8989</v>
      </c>
      <c r="E26" s="17">
        <v>1274</v>
      </c>
      <c r="F26" s="18">
        <v>0.830349</v>
      </c>
      <c r="G26" s="19">
        <v>1.0704075</v>
      </c>
      <c r="H26" s="17">
        <v>1132.3462296550999</v>
      </c>
      <c r="I26" s="19">
        <v>0.83274794740000002</v>
      </c>
      <c r="J26" s="8"/>
      <c r="K26" s="20"/>
      <c r="L26" s="20"/>
      <c r="M26" s="21"/>
      <c r="N26" s="4"/>
      <c r="O26" s="4"/>
      <c r="P26" s="21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5269</v>
      </c>
      <c r="E27" s="17">
        <v>653</v>
      </c>
      <c r="F27" s="18">
        <v>0.87075899999999995</v>
      </c>
      <c r="G27" s="19">
        <v>1.2005733999999999</v>
      </c>
      <c r="H27" s="17">
        <v>682.65279086650003</v>
      </c>
      <c r="I27" s="19">
        <v>0.8564803124</v>
      </c>
      <c r="J27" s="8"/>
      <c r="K27" s="20"/>
      <c r="L27" s="20"/>
      <c r="M27" s="21"/>
      <c r="N27" s="4"/>
      <c r="O27" s="4"/>
      <c r="P27" s="21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22714</v>
      </c>
      <c r="E28" s="17">
        <v>3565</v>
      </c>
      <c r="F28" s="18">
        <v>0.95145299999999999</v>
      </c>
      <c r="G28" s="19">
        <v>1.0616513999999999</v>
      </c>
      <c r="H28" s="17">
        <v>3601.0471748112</v>
      </c>
      <c r="I28" s="19">
        <v>1.0480473454000001</v>
      </c>
      <c r="J28" s="8"/>
      <c r="K28" s="20"/>
      <c r="L28" s="20"/>
      <c r="M28" s="21"/>
      <c r="N28" s="4"/>
      <c r="O28" s="4"/>
      <c r="P28" s="21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9609</v>
      </c>
      <c r="E29" s="17">
        <v>1251</v>
      </c>
      <c r="F29" s="18">
        <v>0.88536899999999996</v>
      </c>
      <c r="G29" s="19">
        <v>1.1593445</v>
      </c>
      <c r="H29" s="17">
        <v>1284.0860484561999</v>
      </c>
      <c r="I29" s="19">
        <v>0.88340864910000005</v>
      </c>
      <c r="J29" s="8"/>
      <c r="K29" s="20"/>
      <c r="L29" s="20"/>
      <c r="M29" s="21"/>
      <c r="N29" s="4"/>
      <c r="O29" s="4"/>
      <c r="P29" s="21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31929</v>
      </c>
      <c r="E30" s="17">
        <v>5208</v>
      </c>
      <c r="F30" s="18">
        <v>0.95735700000000001</v>
      </c>
      <c r="G30" s="19">
        <v>1.0571135</v>
      </c>
      <c r="H30" s="17">
        <v>5270.6783269735997</v>
      </c>
      <c r="I30" s="19">
        <v>1.0912566614000001</v>
      </c>
      <c r="J30" s="8"/>
      <c r="K30" s="20"/>
      <c r="L30" s="20"/>
      <c r="M30" s="21"/>
      <c r="N30" s="4"/>
      <c r="O30" s="4"/>
      <c r="P30" s="21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9958</v>
      </c>
      <c r="E31" s="17">
        <v>1474</v>
      </c>
      <c r="F31" s="18">
        <v>0.80873499999999998</v>
      </c>
      <c r="G31" s="19">
        <v>1.0592427</v>
      </c>
      <c r="H31" s="17">
        <v>1262.6971547072001</v>
      </c>
      <c r="I31" s="19">
        <v>0.83824851519999999</v>
      </c>
      <c r="J31" s="8"/>
      <c r="K31" s="20"/>
      <c r="L31" s="20"/>
      <c r="M31" s="21"/>
      <c r="N31" s="4"/>
      <c r="O31" s="4"/>
      <c r="P31" s="21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10284</v>
      </c>
      <c r="E32" s="17">
        <v>1391</v>
      </c>
      <c r="F32" s="18">
        <v>0.64511499999999999</v>
      </c>
      <c r="G32" s="19">
        <v>1.1569875000000001</v>
      </c>
      <c r="H32" s="17">
        <v>1038.2284775679</v>
      </c>
      <c r="I32" s="19">
        <v>0.66738521610000001</v>
      </c>
      <c r="J32" s="8"/>
      <c r="K32" s="20"/>
      <c r="L32" s="20"/>
      <c r="M32" s="21"/>
      <c r="N32" s="4"/>
      <c r="O32" s="4"/>
      <c r="P32" s="21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20051</v>
      </c>
      <c r="E33" s="17">
        <v>2786</v>
      </c>
      <c r="F33" s="18">
        <v>0.61157099999999998</v>
      </c>
      <c r="G33" s="19">
        <v>1.1046746999999999</v>
      </c>
      <c r="H33" s="17">
        <v>1882.185412517</v>
      </c>
      <c r="I33" s="19">
        <v>0.62054328319999996</v>
      </c>
      <c r="J33" s="8"/>
      <c r="K33" s="20"/>
      <c r="L33" s="20"/>
      <c r="M33" s="21"/>
      <c r="N33" s="4"/>
      <c r="O33" s="4"/>
      <c r="P33" s="21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21678</v>
      </c>
      <c r="E34" s="17">
        <v>2853</v>
      </c>
      <c r="F34" s="18">
        <v>0.85000200000000004</v>
      </c>
      <c r="G34" s="19">
        <v>1.0776687</v>
      </c>
      <c r="H34" s="17">
        <v>2613.4066301125999</v>
      </c>
      <c r="I34" s="19">
        <v>0.79695443089999995</v>
      </c>
      <c r="J34" s="8"/>
      <c r="K34" s="20"/>
      <c r="L34" s="20"/>
      <c r="M34" s="21"/>
      <c r="N34" s="4"/>
      <c r="O34" s="4"/>
      <c r="P34" s="21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12094</v>
      </c>
      <c r="E35" s="17">
        <v>1773</v>
      </c>
      <c r="F35" s="18">
        <v>0.89501799999999998</v>
      </c>
      <c r="G35" s="19">
        <v>1.3284107000000001</v>
      </c>
      <c r="H35" s="17">
        <v>2108.0109880335999</v>
      </c>
      <c r="I35" s="19">
        <v>1.1522550467999999</v>
      </c>
      <c r="J35" s="8"/>
      <c r="K35" s="20"/>
      <c r="L35" s="20"/>
      <c r="M35" s="21"/>
      <c r="N35" s="4"/>
      <c r="O35" s="4"/>
      <c r="P35" s="21"/>
      <c r="Q35" s="1"/>
    </row>
    <row r="36" spans="1:17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976918</v>
      </c>
      <c r="E36" s="24">
        <f ca="1">SUMIF(INDIRECT("R1C1",FALSE):INDIRECT("R65000C1",FALSE),"=1",INDIRECT("R1C[0]",FALSE):INDIRECT("R65000C[0]",FALSE))</f>
        <v>147247</v>
      </c>
      <c r="F36" s="25" t="s">
        <v>73</v>
      </c>
      <c r="G36" s="26" t="s">
        <v>73</v>
      </c>
      <c r="H36" s="24">
        <f ca="1">SUMIF(INDIRECT("R1C1",FALSE):INDIRECT("R65000C1",FALSE),"=1",INDIRECT("R1C[0]",FALSE):INDIRECT("R65000C[0]",FALSE))</f>
        <v>147778.88952167626</v>
      </c>
      <c r="I36" s="26" t="s">
        <v>73</v>
      </c>
      <c r="J36" s="8"/>
      <c r="K36" s="27"/>
      <c r="L36" s="21"/>
      <c r="M36" s="21"/>
      <c r="N36" s="21"/>
      <c r="O36" s="21"/>
      <c r="P36" s="21"/>
      <c r="Q36" s="1"/>
    </row>
    <row r="37" spans="1:17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1"/>
      <c r="K37" s="31"/>
      <c r="L37" s="31"/>
      <c r="M37" s="31"/>
      <c r="N37" s="31"/>
      <c r="O37" s="1"/>
      <c r="P37" s="1"/>
      <c r="Q37" s="1"/>
    </row>
    <row r="38" spans="1:17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39" spans="1:17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31496062992125984" right="0" top="0.55118110236220474" bottom="0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2022-11-08T12:07:14Z</cp:lastPrinted>
  <dcterms:created xsi:type="dcterms:W3CDTF">2022-11-08T09:27:15Z</dcterms:created>
  <dcterms:modified xsi:type="dcterms:W3CDTF">2022-11-08T12:07:20Z</dcterms:modified>
</cp:coreProperties>
</file>