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Лист1!$B$1:$I$36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D36" i="1"/>
  <c r="H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<sst xmlns="http://schemas.openxmlformats.org/spreadsheetml/2006/main" count="105" uniqueCount="75">
  <si>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</si>
  <si>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</si>
  <si>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</si>
  <si>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</si>
  <si>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</si>
  <si>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</si>
  <si>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</si>
  <si>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Дополнительное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</si>
  <si>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</si>
  <si>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</si>
  <si>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</si>
  <si>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</si>
  <si>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</si>
  <si>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</si>
  <si>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</si>
  <si>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</si>
  <si>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</si>
  <si>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</si>
  <si>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</si>
  <si>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</si>
  <si>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</si>
  <si>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</si>
  <si>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</si>
  <si>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</si>
  <si>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</si>
  <si>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</si>
  <si>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</si>
  <si>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</si>
  <si>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</si>
  <si>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</si>
  <si>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</si>
  <si>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</si>
  <si>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</si>
  <si>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</si>
  <si>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</si>
  <si>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</si>
  <si>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</si>
  <si>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</si>
  <si>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</si>
  <si>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</si>
  <si>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</si>
  <si>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</si>
  <si>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</si>
  <si>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</si>
  <si>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</si>
  <si>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</si>
  <si>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</si>
  <si>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</si>
  <si>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</si>
  <si>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</si>
  <si>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</si>
  <si>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</si>
  <si>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</si>
  <si>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</si>
  <si>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</si>
  <si>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</si>
  <si>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</si>
  <si>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</si>
  <si>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</si>
  <si>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</si>
  <si>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</si>
  <si>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</si>
  <si>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</si>
  <si>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</si>
  <si>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</si>
  <si>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</si>
  <si>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</si>
  <si>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</si>
  <si>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</si>
  <si>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</si>
  <si>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</si>
  <si>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</si>
  <si>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</si>
  <si>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</si>
  <si>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203.1.04 ИБР Организация предоставления дополнительного образования МР(ГО)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</si>
</sst>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7" workbookViewId="0">
      <selection activeCell="D9" sqref="D9"/>
    </sheetView>
  </sheetViews>
  <sheetFormatPr defaultRowHeight="15" x14ac:dyDescent="0.25"/>
  <cols>
    <col min="1" max="1" width="0" hidden="1" customWidth="1"/>
    <col min="2" max="2" width="4.28515625" customWidth="1"/>
    <col min="3" max="3" width="23.28515625" customWidth="1"/>
    <col min="4" max="7" width="17.28515625" customWidth="1"/>
    <col min="8" max="8" width="19.42578125" customWidth="1"/>
    <col min="9" max="9" width="22.140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3"/>
      <c r="E1" s="33"/>
      <c r="F1" s="33"/>
      <c r="G1" s="33"/>
      <c r="H1" s="33"/>
      <c r="I1" s="33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4" t="s">
        <v>74</v>
      </c>
      <c r="D2" s="34"/>
      <c r="E2" s="34"/>
      <c r="F2" s="34"/>
      <c r="G2" s="34"/>
      <c r="H2" s="34"/>
      <c r="I2" s="34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5"/>
      <c r="E3" s="35"/>
      <c r="F3" s="35"/>
      <c r="G3" s="35"/>
      <c r="H3" s="35"/>
      <c r="I3" s="35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37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38"/>
      <c r="C5" s="38"/>
      <c r="D5" s="39"/>
      <c r="E5" s="39"/>
      <c r="F5" s="39"/>
      <c r="G5" s="39"/>
      <c r="H5" s="39"/>
      <c r="I5" s="39"/>
      <c r="J5" s="8"/>
      <c r="K5" s="4"/>
      <c r="L5" s="4"/>
      <c r="M5" s="4"/>
      <c r="N5" s="1"/>
      <c r="O5" s="1"/>
      <c r="P5" s="1"/>
      <c r="Q5" s="4"/>
    </row>
    <row r="6" spans="1:17" ht="70.5" customHeight="1" x14ac:dyDescent="0.25">
      <c r="A6" s="7"/>
      <c r="B6" s="40"/>
      <c r="C6" s="40"/>
      <c r="D6" s="41"/>
      <c r="E6" s="41"/>
      <c r="F6" s="41"/>
      <c r="G6" s="41"/>
      <c r="H6" s="41"/>
      <c r="I6" s="41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32394</v>
      </c>
      <c r="E9" s="17">
        <v>5189</v>
      </c>
      <c r="F9" s="18">
        <v>1.099588</v>
      </c>
      <c r="G9" s="18">
        <v>0.97944699999999996</v>
      </c>
      <c r="H9" s="17">
        <v>5588.4916029010001</v>
      </c>
      <c r="I9" s="19">
        <v>1.1404483825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399983</v>
      </c>
      <c r="E10" s="17">
        <v>61495</v>
      </c>
      <c r="F10" s="18">
        <v>1.099588</v>
      </c>
      <c r="G10" s="18">
        <v>0.95615899999999998</v>
      </c>
      <c r="H10" s="17">
        <v>64654.672288445501</v>
      </c>
      <c r="I10" s="19">
        <v>1.0685724920999999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78383</v>
      </c>
      <c r="E11" s="17">
        <v>12095</v>
      </c>
      <c r="F11" s="18">
        <v>1.099588</v>
      </c>
      <c r="G11" s="18">
        <v>0.98383699999999996</v>
      </c>
      <c r="H11" s="17">
        <v>13084.556768991801</v>
      </c>
      <c r="I11" s="19">
        <v>1.1035264398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30471</v>
      </c>
      <c r="E12" s="17">
        <v>4360</v>
      </c>
      <c r="F12" s="18">
        <v>1.099588</v>
      </c>
      <c r="G12" s="18">
        <v>0.98158500000000004</v>
      </c>
      <c r="H12" s="17">
        <v>4705.9184192328003</v>
      </c>
      <c r="I12" s="19">
        <v>1.0209472311000001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31343</v>
      </c>
      <c r="E13" s="17">
        <v>4973</v>
      </c>
      <c r="F13" s="18">
        <v>1.099588</v>
      </c>
      <c r="G13" s="18">
        <v>0.99906899999999998</v>
      </c>
      <c r="H13" s="17">
        <v>5463.1601822036</v>
      </c>
      <c r="I13" s="19">
        <v>1.1522560058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54973</v>
      </c>
      <c r="E14" s="17">
        <v>8954</v>
      </c>
      <c r="F14" s="18">
        <v>1.099588</v>
      </c>
      <c r="G14" s="18">
        <v>0.96422300000000005</v>
      </c>
      <c r="H14" s="17">
        <v>9493.4609512702991</v>
      </c>
      <c r="I14" s="19">
        <v>1.1416178196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38406</v>
      </c>
      <c r="E15" s="17">
        <v>6129</v>
      </c>
      <c r="F15" s="18">
        <v>1.0145690000000001</v>
      </c>
      <c r="G15" s="18">
        <v>0.99245700000000003</v>
      </c>
      <c r="H15" s="17">
        <v>6171.3888138763004</v>
      </c>
      <c r="I15" s="19">
        <v>1.0622566049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4074</v>
      </c>
      <c r="E16" s="17">
        <v>496</v>
      </c>
      <c r="F16" s="18">
        <v>0.76436800000000005</v>
      </c>
      <c r="G16" s="18">
        <v>1.2864009999999999</v>
      </c>
      <c r="H16" s="17">
        <v>487.70874474570002</v>
      </c>
      <c r="I16" s="19">
        <v>0.79138010260000002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16127</v>
      </c>
      <c r="E17" s="17">
        <v>2329</v>
      </c>
      <c r="F17" s="18">
        <v>0.88999300000000003</v>
      </c>
      <c r="G17" s="18">
        <v>1.016607</v>
      </c>
      <c r="H17" s="17">
        <v>2107.2165819260999</v>
      </c>
      <c r="I17" s="19">
        <v>0.86377612910000001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15078</v>
      </c>
      <c r="E18" s="17">
        <v>2089</v>
      </c>
      <c r="F18" s="18">
        <v>0.82538400000000001</v>
      </c>
      <c r="G18" s="18">
        <v>1.018615</v>
      </c>
      <c r="H18" s="17">
        <v>1756.3236648812001</v>
      </c>
      <c r="I18" s="19">
        <v>0.77002783230000005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13601</v>
      </c>
      <c r="E19" s="17">
        <v>1947</v>
      </c>
      <c r="F19" s="18">
        <v>0.92322199999999999</v>
      </c>
      <c r="G19" s="18">
        <v>1.112744</v>
      </c>
      <c r="H19" s="17">
        <v>2000.1720660541</v>
      </c>
      <c r="I19" s="19">
        <v>0.97216980009999998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37365</v>
      </c>
      <c r="E20" s="17">
        <v>5466</v>
      </c>
      <c r="F20" s="18">
        <v>0.549794</v>
      </c>
      <c r="G20" s="18">
        <v>1.0438639999999999</v>
      </c>
      <c r="H20" s="17">
        <v>3136.9929565114999</v>
      </c>
      <c r="I20" s="19">
        <v>0.55500151129999997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7864</v>
      </c>
      <c r="E21" s="17">
        <v>968</v>
      </c>
      <c r="F21" s="18">
        <v>0.74582899999999996</v>
      </c>
      <c r="G21" s="18">
        <v>1.110865</v>
      </c>
      <c r="H21" s="17">
        <v>802.00284145830005</v>
      </c>
      <c r="I21" s="19">
        <v>0.67418333159999999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19604</v>
      </c>
      <c r="E22" s="17">
        <v>2483</v>
      </c>
      <c r="F22" s="18">
        <v>0.79616900000000002</v>
      </c>
      <c r="G22" s="18">
        <v>1.0493920000000001</v>
      </c>
      <c r="H22" s="17">
        <v>2074.5300606728001</v>
      </c>
      <c r="I22" s="19">
        <v>0.69955303830000004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19343</v>
      </c>
      <c r="E23" s="17">
        <v>2606</v>
      </c>
      <c r="F23" s="18">
        <v>0.77570300000000003</v>
      </c>
      <c r="G23" s="18">
        <v>1.1101810000000001</v>
      </c>
      <c r="H23" s="17">
        <v>2244.2109282253</v>
      </c>
      <c r="I23" s="19">
        <v>0.76698249090000004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17677</v>
      </c>
      <c r="E24" s="17">
        <v>2582</v>
      </c>
      <c r="F24" s="18">
        <v>0.78405599999999998</v>
      </c>
      <c r="G24" s="18">
        <v>1.1708400000000001</v>
      </c>
      <c r="H24" s="17">
        <v>2370.2866560173002</v>
      </c>
      <c r="I24" s="19">
        <v>0.88641667729999996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7657</v>
      </c>
      <c r="E25" s="17">
        <v>858</v>
      </c>
      <c r="F25" s="18">
        <v>0.73404000000000003</v>
      </c>
      <c r="G25" s="18">
        <v>1.2106749999999999</v>
      </c>
      <c r="H25" s="17">
        <v>762.49076646599997</v>
      </c>
      <c r="I25" s="19">
        <v>0.65829650679999996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8989</v>
      </c>
      <c r="E26" s="17">
        <v>1274</v>
      </c>
      <c r="F26" s="18">
        <v>0.830349</v>
      </c>
      <c r="G26" s="18">
        <v>1.0704070000000001</v>
      </c>
      <c r="H26" s="17">
        <v>1132.3457007228001</v>
      </c>
      <c r="I26" s="19">
        <v>0.83274735860000004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5269</v>
      </c>
      <c r="E27" s="17">
        <v>653</v>
      </c>
      <c r="F27" s="18">
        <v>0.87075899999999995</v>
      </c>
      <c r="G27" s="18">
        <v>1.2005729999999999</v>
      </c>
      <c r="H27" s="17">
        <v>682.65256342429996</v>
      </c>
      <c r="I27" s="19">
        <v>0.85647982150000002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22714</v>
      </c>
      <c r="E28" s="17">
        <v>3565</v>
      </c>
      <c r="F28" s="18">
        <v>0.95145299999999999</v>
      </c>
      <c r="G28" s="18">
        <v>1.0616509999999999</v>
      </c>
      <c r="H28" s="17">
        <v>3601.0458180392002</v>
      </c>
      <c r="I28" s="19">
        <v>1.0480466990999999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9609</v>
      </c>
      <c r="E29" s="17">
        <v>1251</v>
      </c>
      <c r="F29" s="18">
        <v>0.88536899999999996</v>
      </c>
      <c r="G29" s="18">
        <v>1.1593439999999999</v>
      </c>
      <c r="H29" s="17">
        <v>1284.0854946579</v>
      </c>
      <c r="I29" s="19">
        <v>0.88340805619999996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31929</v>
      </c>
      <c r="E30" s="17">
        <v>5208</v>
      </c>
      <c r="F30" s="18">
        <v>0.95735700000000001</v>
      </c>
      <c r="G30" s="18">
        <v>1.0571140000000001</v>
      </c>
      <c r="H30" s="17">
        <v>5270.6808199311999</v>
      </c>
      <c r="I30" s="19">
        <v>1.0912569157000001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9958</v>
      </c>
      <c r="E31" s="17">
        <v>1474</v>
      </c>
      <c r="F31" s="18">
        <v>0.80873499999999998</v>
      </c>
      <c r="G31" s="18">
        <v>1.0592429999999999</v>
      </c>
      <c r="H31" s="17">
        <v>1262.6975123298</v>
      </c>
      <c r="I31" s="19">
        <v>0.83824855149999999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10284</v>
      </c>
      <c r="E32" s="17">
        <v>1391</v>
      </c>
      <c r="F32" s="18">
        <v>0.64511499999999999</v>
      </c>
      <c r="G32" s="18">
        <v>1.156987</v>
      </c>
      <c r="H32" s="17">
        <v>1038.2280288904999</v>
      </c>
      <c r="I32" s="19">
        <v>0.66738476749999998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20051</v>
      </c>
      <c r="E33" s="17">
        <v>2786</v>
      </c>
      <c r="F33" s="18">
        <v>0.61157099999999998</v>
      </c>
      <c r="G33" s="18">
        <v>1.1046750000000001</v>
      </c>
      <c r="H33" s="17">
        <v>1882.1859236681</v>
      </c>
      <c r="I33" s="19">
        <v>0.62054330280000003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21678</v>
      </c>
      <c r="E34" s="17">
        <v>2853</v>
      </c>
      <c r="F34" s="18">
        <v>0.85000200000000004</v>
      </c>
      <c r="G34" s="18">
        <v>1.077669</v>
      </c>
      <c r="H34" s="17">
        <v>2613.4073576292999</v>
      </c>
      <c r="I34" s="19">
        <v>0.79695446150000004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12094</v>
      </c>
      <c r="E35" s="17">
        <v>1773</v>
      </c>
      <c r="F35" s="18">
        <v>0.89501799999999998</v>
      </c>
      <c r="G35" s="18">
        <v>1.328411</v>
      </c>
      <c r="H35" s="17">
        <v>2108.0114640936999</v>
      </c>
      <c r="I35" s="19">
        <v>1.1522550305000001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976918</v>
      </c>
      <c r="E36" s="24">
        <f ca="1">SUMIF(INDIRECT("R1C1",FALSE):INDIRECT("R65000C1",FALSE),"=1",INDIRECT("R1C[0]",FALSE):INDIRECT("R65000C[0]",FALSE))</f>
        <v>147247</v>
      </c>
      <c r="F36" s="25" t="s">
        <v>73</v>
      </c>
      <c r="G36" s="25" t="s">
        <v>73</v>
      </c>
      <c r="H36" s="24">
        <f ca="1">SUMIF(INDIRECT("R1C1",FALSE):INDIRECT("R65000C1",FALSE),"=1",INDIRECT("R1C[0]",FALSE):INDIRECT("R65000C[0]",FALSE))</f>
        <v>147778.92497726638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31496062992125984" right="0" top="0.35433070866141736" bottom="0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2022-11-07T14:42:23Z</cp:lastPrinted>
  <dcterms:created xsi:type="dcterms:W3CDTF">2022-11-07T14:07:12Z</dcterms:created>
  <dcterms:modified xsi:type="dcterms:W3CDTF">2022-11-07T14:42:32Z</dcterms:modified>
</cp:coreProperties>
</file>