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I33" i="1"/>
  <c r="D33" i="1"/>
</calcChain>
</file>

<file path=xl/sharedStrings.xml><?xml version="1.0" encoding="utf-8"?>
<sst xmlns="http://schemas.openxmlformats.org/spreadsheetml/2006/main" count="112" uniqueCount="81">
  <si>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</si>
  <si>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</si>
  <si>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</si>
  <si>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</si>
  <si>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</si>
  <si>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</si>
  <si>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</si>
  <si>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</si>
  <si>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</si>
  <si>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</si>
  <si>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</si>
  <si>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</si>
  <si>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(второй год планового периода)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</si>
  <si>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</si>
  <si>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</si>
  <si>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</si>
  <si>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</si>
  <si>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</si>
  <si>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</si>
  <si>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</si>
  <si>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</si>
  <si>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</si>
  <si>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</si>
  <si>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</si>
  <si>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</t>
  </si>
  <si>
    <t>гр08</t>
  </si>
  <si>
    <t>гр09=0.8+0.2*гр05*гр07*гр08/(гр06*1.040*1.04)</t>
  </si>
  <si>
    <t>гр10=гр04*гр09*гр01</t>
  </si>
  <si>
    <t>гр11=гр04*гр09*СУММ(гр01)/СУММ(гр10)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</si>
  <si>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</si>
  <si>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</si>
  <si>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</si>
  <si>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</si>
  <si>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</si>
  <si>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</si>
  <si>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</si>
  <si>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</si>
  <si>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</si>
  <si>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</si>
  <si>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</si>
  <si>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</si>
  <si>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</si>
  <si>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</si>
  <si>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</si>
  <si>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</si>
  <si>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</si>
  <si>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</si>
  <si>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</si>
  <si>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</si>
  <si>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</si>
  <si>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</si>
  <si>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</si>
  <si>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</si>
  <si>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</si>
  <si>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</si>
  <si>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</si>
  <si>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</si>
  <si>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</si>
  <si>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</si>
  <si>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</si>
  <si>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</si>
  <si>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</si>
  <si>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</si>
  <si>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</si>
  <si>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</si>
  <si>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</si>
  <si>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</si>
  <si>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</si>
  <si>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</si>
  <si>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</si>
  <si>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</si>
  <si>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</si>
  <si>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</si>
  <si>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</si>
  <si>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</si>
  <si>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</si>
  <si>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</si>
  <si>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</si>
  <si>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</si>
  <si>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</si>
  <si>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102.3.03 Расчет индекса бюджетных расходов городских поселений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</si>
</sst>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"/>
    <numFmt numFmtId="167" formatCode="#,##0.000000"/>
    <numFmt numFmtId="168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C2" sqref="C2:N2"/>
    </sheetView>
  </sheetViews>
  <sheetFormatPr defaultRowHeight="15" x14ac:dyDescent="0.25"/>
  <cols>
    <col min="1" max="1" width="0" hidden="1" customWidth="1"/>
    <col min="2" max="2" width="7.85546875" customWidth="1"/>
    <col min="3" max="3" width="39.28515625" customWidth="1"/>
    <col min="4" max="4" width="13.28515625" customWidth="1"/>
    <col min="5" max="5" width="15.85546875" customWidth="1"/>
    <col min="6" max="6" width="17.28515625" customWidth="1"/>
    <col min="7" max="7" width="14.42578125" customWidth="1"/>
    <col min="8" max="8" width="14" customWidth="1"/>
    <col min="9" max="9" width="16" customWidth="1"/>
    <col min="10" max="10" width="14" customWidth="1"/>
    <col min="11" max="11" width="14.28515625" customWidth="1"/>
    <col min="12" max="12" width="14.5703125" customWidth="1"/>
    <col min="13" max="13" width="14.140625" customWidth="1"/>
    <col min="14" max="14" width="16.140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3"/>
      <c r="T1" s="3"/>
      <c r="U1" s="1"/>
      <c r="V1" s="1"/>
    </row>
    <row r="2" spans="1:22" ht="18" customHeight="1" x14ac:dyDescent="0.25">
      <c r="A2" s="1"/>
      <c r="B2" s="1"/>
      <c r="C2" s="4" t="s">
        <v>80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7"/>
      <c r="S2" s="7"/>
      <c r="T2" s="7"/>
      <c r="U2" s="7"/>
      <c r="V2" s="7"/>
    </row>
    <row r="3" spans="1:22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"/>
      <c r="P3" s="1"/>
      <c r="Q3" s="1"/>
      <c r="R3" s="1"/>
      <c r="S3" s="1"/>
      <c r="T3" s="1"/>
      <c r="U3" s="1"/>
      <c r="V3" s="1"/>
    </row>
    <row r="4" spans="1:22" x14ac:dyDescent="0.25">
      <c r="A4" s="10"/>
      <c r="B4" s="44" t="s">
        <v>0</v>
      </c>
      <c r="C4" s="44" t="s">
        <v>1</v>
      </c>
      <c r="D4" s="45" t="s">
        <v>2</v>
      </c>
      <c r="E4" s="45" t="s">
        <v>3</v>
      </c>
      <c r="F4" s="45" t="s">
        <v>4</v>
      </c>
      <c r="G4" s="45" t="s">
        <v>5</v>
      </c>
      <c r="H4" s="45" t="s">
        <v>6</v>
      </c>
      <c r="I4" s="45" t="s">
        <v>7</v>
      </c>
      <c r="J4" s="45" t="s">
        <v>8</v>
      </c>
      <c r="K4" s="45" t="s">
        <v>9</v>
      </c>
      <c r="L4" s="45" t="s">
        <v>10</v>
      </c>
      <c r="M4" s="45" t="s">
        <v>11</v>
      </c>
      <c r="N4" s="45" t="s">
        <v>12</v>
      </c>
      <c r="O4" s="11"/>
      <c r="P4" s="6"/>
      <c r="Q4" s="6"/>
      <c r="R4" s="6"/>
      <c r="S4" s="1"/>
      <c r="T4" s="1"/>
      <c r="U4" s="1"/>
      <c r="V4" s="6"/>
    </row>
    <row r="5" spans="1:22" x14ac:dyDescent="0.25">
      <c r="A5" s="10"/>
      <c r="B5" s="46"/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11"/>
      <c r="P5" s="6"/>
      <c r="Q5" s="6"/>
      <c r="R5" s="6"/>
      <c r="S5" s="1"/>
      <c r="T5" s="1"/>
      <c r="U5" s="1"/>
      <c r="V5" s="6"/>
    </row>
    <row r="6" spans="1:22" ht="75.75" customHeight="1" x14ac:dyDescent="0.25">
      <c r="A6" s="10"/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11"/>
      <c r="P6" s="6"/>
      <c r="Q6" s="6"/>
      <c r="R6" s="6"/>
      <c r="S6" s="1"/>
      <c r="T6" s="1"/>
      <c r="U6" s="1"/>
      <c r="V6" s="6"/>
    </row>
    <row r="7" spans="1:22" x14ac:dyDescent="0.25">
      <c r="A7" s="10"/>
      <c r="B7" s="12"/>
      <c r="C7" s="13" t="s">
        <v>13</v>
      </c>
      <c r="D7" s="14" t="s">
        <v>14</v>
      </c>
      <c r="E7" s="14" t="s">
        <v>14</v>
      </c>
      <c r="F7" s="14"/>
      <c r="G7" s="14"/>
      <c r="H7" s="14" t="s">
        <v>15</v>
      </c>
      <c r="I7" s="14" t="s">
        <v>16</v>
      </c>
      <c r="J7" s="14"/>
      <c r="K7" s="14"/>
      <c r="L7" s="14"/>
      <c r="M7" s="14"/>
      <c r="N7" s="14"/>
      <c r="O7" s="11"/>
      <c r="P7" s="1"/>
      <c r="Q7" s="1"/>
      <c r="R7" s="1"/>
      <c r="S7" s="1"/>
      <c r="T7" s="1"/>
      <c r="U7" s="1"/>
      <c r="V7" s="1"/>
    </row>
    <row r="8" spans="1:22" ht="38.25" x14ac:dyDescent="0.25">
      <c r="A8" s="10"/>
      <c r="B8" s="15"/>
      <c r="C8" s="13" t="s">
        <v>17</v>
      </c>
      <c r="D8" s="16" t="s">
        <v>18</v>
      </c>
      <c r="E8" s="16" t="s">
        <v>19</v>
      </c>
      <c r="F8" s="16" t="s">
        <v>20</v>
      </c>
      <c r="G8" s="16" t="s">
        <v>21</v>
      </c>
      <c r="H8" s="16" t="s">
        <v>22</v>
      </c>
      <c r="I8" s="16" t="s">
        <v>23</v>
      </c>
      <c r="J8" s="16" t="s">
        <v>24</v>
      </c>
      <c r="K8" s="16" t="s">
        <v>25</v>
      </c>
      <c r="L8" s="16" t="s">
        <v>26</v>
      </c>
      <c r="M8" s="16" t="s">
        <v>27</v>
      </c>
      <c r="N8" s="16" t="s">
        <v>28</v>
      </c>
      <c r="O8" s="11"/>
      <c r="P8" s="1"/>
      <c r="Q8" s="1"/>
      <c r="R8" s="1"/>
      <c r="S8" s="1"/>
      <c r="T8" s="1"/>
      <c r="U8" s="1"/>
      <c r="V8" s="1"/>
    </row>
    <row r="9" spans="1:22" x14ac:dyDescent="0.25">
      <c r="A9" s="17" t="s">
        <v>29</v>
      </c>
      <c r="B9" s="18" t="s">
        <v>30</v>
      </c>
      <c r="C9" s="19" t="s">
        <v>31</v>
      </c>
      <c r="D9" s="20">
        <v>32467</v>
      </c>
      <c r="E9" s="20">
        <v>0</v>
      </c>
      <c r="F9" s="21">
        <v>0</v>
      </c>
      <c r="G9" s="22">
        <v>0.96382347040000005</v>
      </c>
      <c r="H9" s="23">
        <v>2305.9</v>
      </c>
      <c r="I9" s="23">
        <v>2396.2800000000002</v>
      </c>
      <c r="J9" s="24">
        <v>1.04</v>
      </c>
      <c r="K9" s="24">
        <v>1.04</v>
      </c>
      <c r="L9" s="25">
        <v>0.99245664109999998</v>
      </c>
      <c r="M9" s="26">
        <v>31056.4063823787</v>
      </c>
      <c r="N9" s="22">
        <v>0.88674601590000002</v>
      </c>
      <c r="O9" s="11"/>
      <c r="P9" s="27"/>
      <c r="Q9" s="27"/>
      <c r="R9" s="28"/>
      <c r="S9" s="6"/>
      <c r="T9" s="6"/>
      <c r="U9" s="28"/>
      <c r="V9" s="1"/>
    </row>
    <row r="10" spans="1:22" x14ac:dyDescent="0.25">
      <c r="A10" s="17" t="s">
        <v>29</v>
      </c>
      <c r="B10" s="18" t="s">
        <v>32</v>
      </c>
      <c r="C10" s="19" t="s">
        <v>33</v>
      </c>
      <c r="D10" s="20">
        <v>2010</v>
      </c>
      <c r="E10" s="20">
        <v>521</v>
      </c>
      <c r="F10" s="21">
        <v>0.25920398010000001</v>
      </c>
      <c r="G10" s="22">
        <v>1.21365035</v>
      </c>
      <c r="H10" s="23">
        <v>5827.77</v>
      </c>
      <c r="I10" s="23">
        <v>2396.2800000000002</v>
      </c>
      <c r="J10" s="24">
        <v>1.04</v>
      </c>
      <c r="K10" s="24">
        <v>1.04</v>
      </c>
      <c r="L10" s="25">
        <v>1.2864014222</v>
      </c>
      <c r="M10" s="26">
        <v>3138.09548795</v>
      </c>
      <c r="N10" s="22">
        <v>1.4473058014</v>
      </c>
      <c r="O10" s="11"/>
      <c r="P10" s="27"/>
      <c r="Q10" s="27"/>
      <c r="R10" s="28"/>
      <c r="S10" s="6"/>
      <c r="T10" s="6"/>
      <c r="U10" s="28"/>
      <c r="V10" s="1"/>
    </row>
    <row r="11" spans="1:22" x14ac:dyDescent="0.25">
      <c r="A11" s="17" t="s">
        <v>29</v>
      </c>
      <c r="B11" s="18" t="s">
        <v>34</v>
      </c>
      <c r="C11" s="19" t="s">
        <v>35</v>
      </c>
      <c r="D11" s="20">
        <v>3339</v>
      </c>
      <c r="E11" s="20">
        <v>0</v>
      </c>
      <c r="F11" s="21">
        <v>0</v>
      </c>
      <c r="G11" s="22">
        <v>0.96382347040000005</v>
      </c>
      <c r="H11" s="23">
        <v>2595.25</v>
      </c>
      <c r="I11" s="23">
        <v>2396.2800000000002</v>
      </c>
      <c r="J11" s="24">
        <v>1.04</v>
      </c>
      <c r="K11" s="24">
        <v>1.04</v>
      </c>
      <c r="L11" s="25">
        <v>1.0166065735000001</v>
      </c>
      <c r="M11" s="26">
        <v>3271.6499515697001</v>
      </c>
      <c r="N11" s="22">
        <v>0.90832363999999999</v>
      </c>
      <c r="O11" s="11"/>
      <c r="P11" s="27"/>
      <c r="Q11" s="27"/>
      <c r="R11" s="28"/>
      <c r="S11" s="6"/>
      <c r="T11" s="6"/>
      <c r="U11" s="28"/>
      <c r="V11" s="1"/>
    </row>
    <row r="12" spans="1:22" x14ac:dyDescent="0.25">
      <c r="A12" s="17" t="s">
        <v>29</v>
      </c>
      <c r="B12" s="18" t="s">
        <v>36</v>
      </c>
      <c r="C12" s="19" t="s">
        <v>37</v>
      </c>
      <c r="D12" s="20">
        <v>2099</v>
      </c>
      <c r="E12" s="20">
        <v>2</v>
      </c>
      <c r="F12" s="21">
        <v>9.5283469999999997E-4</v>
      </c>
      <c r="G12" s="22">
        <v>0.96474183479999998</v>
      </c>
      <c r="H12" s="23">
        <v>2595.25</v>
      </c>
      <c r="I12" s="23">
        <v>2396.2800000000002</v>
      </c>
      <c r="J12" s="24">
        <v>1.04</v>
      </c>
      <c r="K12" s="24">
        <v>1.04</v>
      </c>
      <c r="L12" s="25">
        <v>1.0166065735000001</v>
      </c>
      <c r="M12" s="26">
        <v>2058.6213081841001</v>
      </c>
      <c r="N12" s="22">
        <v>0.90918912220000003</v>
      </c>
      <c r="O12" s="11"/>
      <c r="P12" s="27"/>
      <c r="Q12" s="27"/>
      <c r="R12" s="28"/>
      <c r="S12" s="6"/>
      <c r="T12" s="6"/>
      <c r="U12" s="28"/>
      <c r="V12" s="1"/>
    </row>
    <row r="13" spans="1:22" x14ac:dyDescent="0.25">
      <c r="A13" s="17" t="s">
        <v>29</v>
      </c>
      <c r="B13" s="18" t="s">
        <v>38</v>
      </c>
      <c r="C13" s="19" t="s">
        <v>39</v>
      </c>
      <c r="D13" s="20">
        <v>4541</v>
      </c>
      <c r="E13" s="20">
        <v>0</v>
      </c>
      <c r="F13" s="21">
        <v>0</v>
      </c>
      <c r="G13" s="22">
        <v>0.96382347040000005</v>
      </c>
      <c r="H13" s="23">
        <v>2595.25</v>
      </c>
      <c r="I13" s="23">
        <v>2396.2800000000002</v>
      </c>
      <c r="J13" s="24">
        <v>1.04</v>
      </c>
      <c r="K13" s="24">
        <v>1.04</v>
      </c>
      <c r="L13" s="25">
        <v>1.0166065735000001</v>
      </c>
      <c r="M13" s="26">
        <v>4449.4047409637997</v>
      </c>
      <c r="N13" s="22">
        <v>0.90832363999999999</v>
      </c>
      <c r="O13" s="11"/>
      <c r="P13" s="27"/>
      <c r="Q13" s="27"/>
      <c r="R13" s="28"/>
      <c r="S13" s="6"/>
      <c r="T13" s="6"/>
      <c r="U13" s="28"/>
      <c r="V13" s="1"/>
    </row>
    <row r="14" spans="1:22" x14ac:dyDescent="0.25">
      <c r="A14" s="17" t="s">
        <v>29</v>
      </c>
      <c r="B14" s="18" t="s">
        <v>40</v>
      </c>
      <c r="C14" s="19" t="s">
        <v>41</v>
      </c>
      <c r="D14" s="20">
        <v>6071</v>
      </c>
      <c r="E14" s="20">
        <v>696</v>
      </c>
      <c r="F14" s="21">
        <v>0.11464338659999999</v>
      </c>
      <c r="G14" s="22">
        <v>1.0743194571000001</v>
      </c>
      <c r="H14" s="23">
        <v>2619.31</v>
      </c>
      <c r="I14" s="23">
        <v>2396.2800000000002</v>
      </c>
      <c r="J14" s="24">
        <v>1.04</v>
      </c>
      <c r="K14" s="24">
        <v>1.04</v>
      </c>
      <c r="L14" s="25">
        <v>1.0186146861000001</v>
      </c>
      <c r="M14" s="26">
        <v>6643.6020073263999</v>
      </c>
      <c r="N14" s="22">
        <v>1.0144568539000001</v>
      </c>
      <c r="O14" s="11"/>
      <c r="P14" s="27"/>
      <c r="Q14" s="27"/>
      <c r="R14" s="28"/>
      <c r="S14" s="6"/>
      <c r="T14" s="6"/>
      <c r="U14" s="28"/>
      <c r="V14" s="1"/>
    </row>
    <row r="15" spans="1:22" x14ac:dyDescent="0.25">
      <c r="A15" s="17" t="s">
        <v>29</v>
      </c>
      <c r="B15" s="18" t="s">
        <v>42</v>
      </c>
      <c r="C15" s="19" t="s">
        <v>43</v>
      </c>
      <c r="D15" s="20">
        <v>3803</v>
      </c>
      <c r="E15" s="20">
        <v>923</v>
      </c>
      <c r="F15" s="21">
        <v>0.2427031291</v>
      </c>
      <c r="G15" s="22">
        <v>1.1977464425</v>
      </c>
      <c r="H15" s="23">
        <v>2619.31</v>
      </c>
      <c r="I15" s="23">
        <v>2396.2800000000002</v>
      </c>
      <c r="J15" s="24">
        <v>1.04</v>
      </c>
      <c r="K15" s="24">
        <v>1.04</v>
      </c>
      <c r="L15" s="25">
        <v>1.0186146861000001</v>
      </c>
      <c r="M15" s="26">
        <v>4639.8201692569</v>
      </c>
      <c r="N15" s="22">
        <v>1.1310063127000001</v>
      </c>
      <c r="O15" s="11"/>
      <c r="P15" s="27"/>
      <c r="Q15" s="27"/>
      <c r="R15" s="28"/>
      <c r="S15" s="6"/>
      <c r="T15" s="6"/>
      <c r="U15" s="28"/>
      <c r="V15" s="1"/>
    </row>
    <row r="16" spans="1:22" x14ac:dyDescent="0.25">
      <c r="A16" s="17" t="s">
        <v>29</v>
      </c>
      <c r="B16" s="18" t="s">
        <v>44</v>
      </c>
      <c r="C16" s="19" t="s">
        <v>45</v>
      </c>
      <c r="D16" s="20">
        <v>9238</v>
      </c>
      <c r="E16" s="20">
        <v>0</v>
      </c>
      <c r="F16" s="21">
        <v>0</v>
      </c>
      <c r="G16" s="22">
        <v>0.96382347040000005</v>
      </c>
      <c r="H16" s="23">
        <v>3747.11</v>
      </c>
      <c r="I16" s="23">
        <v>2396.2800000000002</v>
      </c>
      <c r="J16" s="24">
        <v>1.04</v>
      </c>
      <c r="K16" s="24">
        <v>1.04</v>
      </c>
      <c r="L16" s="25">
        <v>1.1127439197</v>
      </c>
      <c r="M16" s="26">
        <v>9907.6506692775001</v>
      </c>
      <c r="N16" s="22">
        <v>0.99422100329999996</v>
      </c>
      <c r="O16" s="11"/>
      <c r="P16" s="27"/>
      <c r="Q16" s="27"/>
      <c r="R16" s="28"/>
      <c r="S16" s="6"/>
      <c r="T16" s="6"/>
      <c r="U16" s="28"/>
      <c r="V16" s="1"/>
    </row>
    <row r="17" spans="1:22" x14ac:dyDescent="0.25">
      <c r="A17" s="17" t="s">
        <v>29</v>
      </c>
      <c r="B17" s="18" t="s">
        <v>46</v>
      </c>
      <c r="C17" s="19" t="s">
        <v>47</v>
      </c>
      <c r="D17" s="20">
        <v>3330</v>
      </c>
      <c r="E17" s="20">
        <v>655</v>
      </c>
      <c r="F17" s="21">
        <v>0.19669669670000001</v>
      </c>
      <c r="G17" s="22">
        <v>1.1534043631999999</v>
      </c>
      <c r="H17" s="23">
        <v>3724.6</v>
      </c>
      <c r="I17" s="23">
        <v>2396.2800000000002</v>
      </c>
      <c r="J17" s="24">
        <v>1.04</v>
      </c>
      <c r="K17" s="24">
        <v>1.04</v>
      </c>
      <c r="L17" s="25">
        <v>1.1108651744</v>
      </c>
      <c r="M17" s="26">
        <v>4266.6515411359997</v>
      </c>
      <c r="N17" s="22">
        <v>1.1877721765</v>
      </c>
      <c r="O17" s="11"/>
      <c r="P17" s="27"/>
      <c r="Q17" s="27"/>
      <c r="R17" s="28"/>
      <c r="S17" s="6"/>
      <c r="T17" s="6"/>
      <c r="U17" s="28"/>
      <c r="V17" s="1"/>
    </row>
    <row r="18" spans="1:22" x14ac:dyDescent="0.25">
      <c r="A18" s="17" t="s">
        <v>29</v>
      </c>
      <c r="B18" s="18" t="s">
        <v>48</v>
      </c>
      <c r="C18" s="19" t="s">
        <v>49</v>
      </c>
      <c r="D18" s="20">
        <v>11699</v>
      </c>
      <c r="E18" s="20">
        <v>593</v>
      </c>
      <c r="F18" s="21">
        <v>5.0688092999999997E-2</v>
      </c>
      <c r="G18" s="22">
        <v>1.0126778440999999</v>
      </c>
      <c r="H18" s="23">
        <v>2988.06</v>
      </c>
      <c r="I18" s="23">
        <v>2396.2800000000002</v>
      </c>
      <c r="J18" s="24">
        <v>1.04</v>
      </c>
      <c r="K18" s="24">
        <v>1.04</v>
      </c>
      <c r="L18" s="25">
        <v>1.0493915569000001</v>
      </c>
      <c r="M18" s="26">
        <v>12432.4755840819</v>
      </c>
      <c r="N18" s="22">
        <v>0.98514255579999999</v>
      </c>
      <c r="O18" s="11"/>
      <c r="P18" s="27"/>
      <c r="Q18" s="27"/>
      <c r="R18" s="28"/>
      <c r="S18" s="6"/>
      <c r="T18" s="6"/>
      <c r="U18" s="28"/>
      <c r="V18" s="1"/>
    </row>
    <row r="19" spans="1:22" x14ac:dyDescent="0.25">
      <c r="A19" s="17" t="s">
        <v>29</v>
      </c>
      <c r="B19" s="18" t="s">
        <v>50</v>
      </c>
      <c r="C19" s="19" t="s">
        <v>51</v>
      </c>
      <c r="D19" s="20">
        <v>7948</v>
      </c>
      <c r="E19" s="20">
        <v>0</v>
      </c>
      <c r="F19" s="21">
        <v>0</v>
      </c>
      <c r="G19" s="22">
        <v>0.96382347040000005</v>
      </c>
      <c r="H19" s="23">
        <v>3716.4</v>
      </c>
      <c r="I19" s="23">
        <v>2396.2800000000002</v>
      </c>
      <c r="J19" s="24">
        <v>1.04</v>
      </c>
      <c r="K19" s="24">
        <v>1.04</v>
      </c>
      <c r="L19" s="25">
        <v>1.1101807802000001</v>
      </c>
      <c r="M19" s="26">
        <v>8504.5053875481008</v>
      </c>
      <c r="N19" s="22">
        <v>0.99193087430000004</v>
      </c>
      <c r="O19" s="11"/>
      <c r="P19" s="27"/>
      <c r="Q19" s="27"/>
      <c r="R19" s="28"/>
      <c r="S19" s="6"/>
      <c r="T19" s="6"/>
      <c r="U19" s="28"/>
      <c r="V19" s="1"/>
    </row>
    <row r="20" spans="1:22" x14ac:dyDescent="0.25">
      <c r="A20" s="17" t="s">
        <v>29</v>
      </c>
      <c r="B20" s="18" t="s">
        <v>52</v>
      </c>
      <c r="C20" s="19" t="s">
        <v>53</v>
      </c>
      <c r="D20" s="20">
        <v>7532</v>
      </c>
      <c r="E20" s="20">
        <v>0</v>
      </c>
      <c r="F20" s="21">
        <v>0</v>
      </c>
      <c r="G20" s="22">
        <v>0.96382347040000005</v>
      </c>
      <c r="H20" s="23">
        <v>4443.18</v>
      </c>
      <c r="I20" s="23">
        <v>2396.2800000000002</v>
      </c>
      <c r="J20" s="24">
        <v>1.04</v>
      </c>
      <c r="K20" s="24">
        <v>1.04</v>
      </c>
      <c r="L20" s="25">
        <v>1.1708398016999999</v>
      </c>
      <c r="M20" s="26">
        <v>8499.7330593676998</v>
      </c>
      <c r="N20" s="22">
        <v>1.0461288548000001</v>
      </c>
      <c r="O20" s="11"/>
      <c r="P20" s="27"/>
      <c r="Q20" s="27"/>
      <c r="R20" s="28"/>
      <c r="S20" s="6"/>
      <c r="T20" s="6"/>
      <c r="U20" s="28"/>
      <c r="V20" s="1"/>
    </row>
    <row r="21" spans="1:22" x14ac:dyDescent="0.25">
      <c r="A21" s="17" t="s">
        <v>29</v>
      </c>
      <c r="B21" s="18" t="s">
        <v>54</v>
      </c>
      <c r="C21" s="19" t="s">
        <v>55</v>
      </c>
      <c r="D21" s="20">
        <v>2566</v>
      </c>
      <c r="E21" s="20">
        <v>0</v>
      </c>
      <c r="F21" s="21">
        <v>0</v>
      </c>
      <c r="G21" s="22">
        <v>0.96382347040000005</v>
      </c>
      <c r="H21" s="23">
        <v>4920.46</v>
      </c>
      <c r="I21" s="23">
        <v>2396.2800000000002</v>
      </c>
      <c r="J21" s="24">
        <v>1.04</v>
      </c>
      <c r="K21" s="24">
        <v>1.04</v>
      </c>
      <c r="L21" s="25">
        <v>1.2106748794</v>
      </c>
      <c r="M21" s="26">
        <v>2994.2060324836002</v>
      </c>
      <c r="N21" s="22">
        <v>1.0817209350000001</v>
      </c>
      <c r="O21" s="11"/>
      <c r="P21" s="27"/>
      <c r="Q21" s="27"/>
      <c r="R21" s="28"/>
      <c r="S21" s="6"/>
      <c r="T21" s="6"/>
      <c r="U21" s="28"/>
      <c r="V21" s="1"/>
    </row>
    <row r="22" spans="1:22" x14ac:dyDescent="0.25">
      <c r="A22" s="17" t="s">
        <v>29</v>
      </c>
      <c r="B22" s="18" t="s">
        <v>56</v>
      </c>
      <c r="C22" s="19" t="s">
        <v>57</v>
      </c>
      <c r="D22" s="20">
        <v>4676</v>
      </c>
      <c r="E22" s="20">
        <v>101</v>
      </c>
      <c r="F22" s="21">
        <v>2.1599657800000002E-2</v>
      </c>
      <c r="G22" s="22">
        <v>0.98464172750000001</v>
      </c>
      <c r="H22" s="23">
        <v>3239.86</v>
      </c>
      <c r="I22" s="23">
        <v>2396.2800000000002</v>
      </c>
      <c r="J22" s="24">
        <v>1.04</v>
      </c>
      <c r="K22" s="24">
        <v>1.04</v>
      </c>
      <c r="L22" s="25">
        <v>1.0704074648999999</v>
      </c>
      <c r="M22" s="26">
        <v>4928.3536917008996</v>
      </c>
      <c r="N22" s="22">
        <v>0.97705176049999998</v>
      </c>
      <c r="O22" s="11"/>
      <c r="P22" s="27"/>
      <c r="Q22" s="27"/>
      <c r="R22" s="28"/>
      <c r="S22" s="6"/>
      <c r="T22" s="6"/>
      <c r="U22" s="28"/>
      <c r="V22" s="1"/>
    </row>
    <row r="23" spans="1:22" x14ac:dyDescent="0.25">
      <c r="A23" s="17" t="s">
        <v>29</v>
      </c>
      <c r="B23" s="18" t="s">
        <v>58</v>
      </c>
      <c r="C23" s="19" t="s">
        <v>59</v>
      </c>
      <c r="D23" s="20">
        <v>3076</v>
      </c>
      <c r="E23" s="20">
        <v>0</v>
      </c>
      <c r="F23" s="21">
        <v>0</v>
      </c>
      <c r="G23" s="22">
        <v>0.96382347040000005</v>
      </c>
      <c r="H23" s="23">
        <v>4799.43</v>
      </c>
      <c r="I23" s="23">
        <v>2396.2800000000002</v>
      </c>
      <c r="J23" s="24">
        <v>1.04</v>
      </c>
      <c r="K23" s="24">
        <v>1.04</v>
      </c>
      <c r="L23" s="25">
        <v>1.2005733888000001</v>
      </c>
      <c r="M23" s="26">
        <v>3559.3651317540998</v>
      </c>
      <c r="N23" s="22">
        <v>1.0726953956</v>
      </c>
      <c r="O23" s="11"/>
      <c r="P23" s="27"/>
      <c r="Q23" s="27"/>
      <c r="R23" s="28"/>
      <c r="S23" s="6"/>
      <c r="T23" s="6"/>
      <c r="U23" s="28"/>
      <c r="V23" s="1"/>
    </row>
    <row r="24" spans="1:22" x14ac:dyDescent="0.25">
      <c r="A24" s="17" t="s">
        <v>29</v>
      </c>
      <c r="B24" s="18" t="s">
        <v>60</v>
      </c>
      <c r="C24" s="19" t="s">
        <v>61</v>
      </c>
      <c r="D24" s="20">
        <v>14944</v>
      </c>
      <c r="E24" s="20">
        <v>0</v>
      </c>
      <c r="F24" s="21">
        <v>0</v>
      </c>
      <c r="G24" s="22">
        <v>0.96382347040000005</v>
      </c>
      <c r="H24" s="23">
        <v>3134.95</v>
      </c>
      <c r="I24" s="23">
        <v>2396.2800000000002</v>
      </c>
      <c r="J24" s="24">
        <v>1.04</v>
      </c>
      <c r="K24" s="24">
        <v>1.04</v>
      </c>
      <c r="L24" s="25">
        <v>1.061651393</v>
      </c>
      <c r="M24" s="26">
        <v>15291.3662556663</v>
      </c>
      <c r="N24" s="22">
        <v>0.94857055109999999</v>
      </c>
      <c r="O24" s="11"/>
      <c r="P24" s="27"/>
      <c r="Q24" s="27"/>
      <c r="R24" s="28"/>
      <c r="S24" s="6"/>
      <c r="T24" s="6"/>
      <c r="U24" s="28"/>
      <c r="V24" s="1"/>
    </row>
    <row r="25" spans="1:22" x14ac:dyDescent="0.25">
      <c r="A25" s="17" t="s">
        <v>29</v>
      </c>
      <c r="B25" s="18" t="s">
        <v>62</v>
      </c>
      <c r="C25" s="19" t="s">
        <v>63</v>
      </c>
      <c r="D25" s="20">
        <v>2750</v>
      </c>
      <c r="E25" s="20">
        <v>697</v>
      </c>
      <c r="F25" s="21">
        <v>0.25345454550000002</v>
      </c>
      <c r="G25" s="22">
        <v>1.2081089099</v>
      </c>
      <c r="H25" s="23">
        <v>3134.95</v>
      </c>
      <c r="I25" s="23">
        <v>2396.2800000000002</v>
      </c>
      <c r="J25" s="24">
        <v>1.04</v>
      </c>
      <c r="K25" s="24">
        <v>1.04</v>
      </c>
      <c r="L25" s="25">
        <v>1.061651393</v>
      </c>
      <c r="M25" s="26">
        <v>3527.1238945004002</v>
      </c>
      <c r="N25" s="22">
        <v>1.1889900687999999</v>
      </c>
      <c r="O25" s="11"/>
      <c r="P25" s="27"/>
      <c r="Q25" s="27"/>
      <c r="R25" s="28"/>
      <c r="S25" s="6"/>
      <c r="T25" s="6"/>
      <c r="U25" s="28"/>
      <c r="V25" s="1"/>
    </row>
    <row r="26" spans="1:22" x14ac:dyDescent="0.25">
      <c r="A26" s="17" t="s">
        <v>29</v>
      </c>
      <c r="B26" s="18" t="s">
        <v>64</v>
      </c>
      <c r="C26" s="19" t="s">
        <v>65</v>
      </c>
      <c r="D26" s="20">
        <v>5865</v>
      </c>
      <c r="E26" s="20">
        <v>0</v>
      </c>
      <c r="F26" s="21">
        <v>0</v>
      </c>
      <c r="G26" s="22">
        <v>0.96382347040000005</v>
      </c>
      <c r="H26" s="23">
        <v>4305.45</v>
      </c>
      <c r="I26" s="23">
        <v>2396.2800000000002</v>
      </c>
      <c r="J26" s="24">
        <v>1.04</v>
      </c>
      <c r="K26" s="24">
        <v>1.04</v>
      </c>
      <c r="L26" s="25">
        <v>1.159344484</v>
      </c>
      <c r="M26" s="26">
        <v>6553.5710815134998</v>
      </c>
      <c r="N26" s="22">
        <v>1.0358579505000001</v>
      </c>
      <c r="O26" s="11"/>
      <c r="P26" s="27"/>
      <c r="Q26" s="27"/>
      <c r="R26" s="28"/>
      <c r="S26" s="6"/>
      <c r="T26" s="6"/>
      <c r="U26" s="28"/>
      <c r="V26" s="1"/>
    </row>
    <row r="27" spans="1:22" x14ac:dyDescent="0.25">
      <c r="A27" s="17" t="s">
        <v>29</v>
      </c>
      <c r="B27" s="18" t="s">
        <v>66</v>
      </c>
      <c r="C27" s="19" t="s">
        <v>67</v>
      </c>
      <c r="D27" s="20">
        <v>23669</v>
      </c>
      <c r="E27" s="20">
        <v>0</v>
      </c>
      <c r="F27" s="21">
        <v>0</v>
      </c>
      <c r="G27" s="22">
        <v>0.96382347040000005</v>
      </c>
      <c r="H27" s="23">
        <v>3080.58</v>
      </c>
      <c r="I27" s="23">
        <v>2396.2800000000002</v>
      </c>
      <c r="J27" s="24">
        <v>1.04</v>
      </c>
      <c r="K27" s="24">
        <v>1.04</v>
      </c>
      <c r="L27" s="25">
        <v>1.057113526</v>
      </c>
      <c r="M27" s="26">
        <v>24115.653609851299</v>
      </c>
      <c r="N27" s="22">
        <v>0.94451603090000003</v>
      </c>
      <c r="O27" s="11"/>
      <c r="P27" s="27"/>
      <c r="Q27" s="27"/>
      <c r="R27" s="28"/>
      <c r="S27" s="6"/>
      <c r="T27" s="6"/>
      <c r="U27" s="28"/>
      <c r="V27" s="1"/>
    </row>
    <row r="28" spans="1:22" x14ac:dyDescent="0.25">
      <c r="A28" s="17" t="s">
        <v>29</v>
      </c>
      <c r="B28" s="18" t="s">
        <v>68</v>
      </c>
      <c r="C28" s="19" t="s">
        <v>69</v>
      </c>
      <c r="D28" s="20">
        <v>4690</v>
      </c>
      <c r="E28" s="20">
        <v>0</v>
      </c>
      <c r="F28" s="21">
        <v>0</v>
      </c>
      <c r="G28" s="22">
        <v>0.96382347040000005</v>
      </c>
      <c r="H28" s="23">
        <v>3106.09</v>
      </c>
      <c r="I28" s="23">
        <v>2396.2800000000002</v>
      </c>
      <c r="J28" s="24">
        <v>1.04</v>
      </c>
      <c r="K28" s="24">
        <v>1.04</v>
      </c>
      <c r="L28" s="25">
        <v>1.0592426595</v>
      </c>
      <c r="M28" s="26">
        <v>4788.1285701917996</v>
      </c>
      <c r="N28" s="22">
        <v>0.94641838170000003</v>
      </c>
      <c r="O28" s="11"/>
      <c r="P28" s="27"/>
      <c r="Q28" s="27"/>
      <c r="R28" s="28"/>
      <c r="S28" s="6"/>
      <c r="T28" s="6"/>
      <c r="U28" s="28"/>
      <c r="V28" s="1"/>
    </row>
    <row r="29" spans="1:22" x14ac:dyDescent="0.25">
      <c r="A29" s="17" t="s">
        <v>29</v>
      </c>
      <c r="B29" s="18" t="s">
        <v>70</v>
      </c>
      <c r="C29" s="19" t="s">
        <v>71</v>
      </c>
      <c r="D29" s="20">
        <v>2944</v>
      </c>
      <c r="E29" s="20">
        <v>1515</v>
      </c>
      <c r="F29" s="21">
        <v>0.51460597829999999</v>
      </c>
      <c r="G29" s="22">
        <v>1.4598127902</v>
      </c>
      <c r="H29" s="23">
        <v>4277.21</v>
      </c>
      <c r="I29" s="23">
        <v>2396.2800000000002</v>
      </c>
      <c r="J29" s="24">
        <v>1.04</v>
      </c>
      <c r="K29" s="24">
        <v>1.04</v>
      </c>
      <c r="L29" s="25">
        <v>1.1569874973000001</v>
      </c>
      <c r="M29" s="26">
        <v>4972.3722717670998</v>
      </c>
      <c r="N29" s="22">
        <v>1.5657269835000001</v>
      </c>
      <c r="O29" s="11"/>
      <c r="P29" s="27"/>
      <c r="Q29" s="27"/>
      <c r="R29" s="28"/>
      <c r="S29" s="6"/>
      <c r="T29" s="6"/>
      <c r="U29" s="28"/>
      <c r="V29" s="1"/>
    </row>
    <row r="30" spans="1:22" x14ac:dyDescent="0.25">
      <c r="A30" s="17" t="s">
        <v>29</v>
      </c>
      <c r="B30" s="18" t="s">
        <v>72</v>
      </c>
      <c r="C30" s="19" t="s">
        <v>73</v>
      </c>
      <c r="D30" s="20">
        <v>3272</v>
      </c>
      <c r="E30" s="20">
        <v>544</v>
      </c>
      <c r="F30" s="21">
        <v>0.16625916869999999</v>
      </c>
      <c r="G30" s="22">
        <v>1.1240679593</v>
      </c>
      <c r="H30" s="23">
        <v>3650.43</v>
      </c>
      <c r="I30" s="23">
        <v>2396.2800000000002</v>
      </c>
      <c r="J30" s="24">
        <v>1.04</v>
      </c>
      <c r="K30" s="24">
        <v>1.04</v>
      </c>
      <c r="L30" s="25">
        <v>1.1046747458999999</v>
      </c>
      <c r="M30" s="26">
        <v>4062.9388824916</v>
      </c>
      <c r="N30" s="22">
        <v>1.1511109902000001</v>
      </c>
      <c r="O30" s="11"/>
      <c r="P30" s="27"/>
      <c r="Q30" s="27"/>
      <c r="R30" s="28"/>
      <c r="S30" s="6"/>
      <c r="T30" s="6"/>
      <c r="U30" s="28"/>
      <c r="V30" s="1"/>
    </row>
    <row r="31" spans="1:22" x14ac:dyDescent="0.25">
      <c r="A31" s="17" t="s">
        <v>29</v>
      </c>
      <c r="B31" s="18" t="s">
        <v>74</v>
      </c>
      <c r="C31" s="19" t="s">
        <v>75</v>
      </c>
      <c r="D31" s="20">
        <v>12323</v>
      </c>
      <c r="E31" s="20">
        <v>601</v>
      </c>
      <c r="F31" s="21">
        <v>4.8770591600000003E-2</v>
      </c>
      <c r="G31" s="22">
        <v>1.0108297112</v>
      </c>
      <c r="H31" s="23">
        <v>3326.86</v>
      </c>
      <c r="I31" s="23">
        <v>2396.2800000000002</v>
      </c>
      <c r="J31" s="24">
        <v>1.04</v>
      </c>
      <c r="K31" s="24">
        <v>1.04</v>
      </c>
      <c r="L31" s="25">
        <v>1.0776687197999999</v>
      </c>
      <c r="M31" s="26">
        <v>13423.931407796401</v>
      </c>
      <c r="N31" s="22">
        <v>1.009842122</v>
      </c>
      <c r="O31" s="11"/>
      <c r="P31" s="27"/>
      <c r="Q31" s="27"/>
      <c r="R31" s="28"/>
      <c r="S31" s="6"/>
      <c r="T31" s="6"/>
      <c r="U31" s="28"/>
      <c r="V31" s="1"/>
    </row>
    <row r="32" spans="1:22" x14ac:dyDescent="0.25">
      <c r="A32" s="17" t="s">
        <v>29</v>
      </c>
      <c r="B32" s="18" t="s">
        <v>76</v>
      </c>
      <c r="C32" s="19" t="s">
        <v>77</v>
      </c>
      <c r="D32" s="20">
        <v>7594</v>
      </c>
      <c r="E32" s="20">
        <v>0</v>
      </c>
      <c r="F32" s="21">
        <v>0</v>
      </c>
      <c r="G32" s="22">
        <v>0.96382347040000005</v>
      </c>
      <c r="H32" s="23">
        <v>6331.1</v>
      </c>
      <c r="I32" s="23">
        <v>2396.2800000000002</v>
      </c>
      <c r="J32" s="24">
        <v>1.04</v>
      </c>
      <c r="K32" s="24">
        <v>1.04</v>
      </c>
      <c r="L32" s="25">
        <v>1.3284107033000001</v>
      </c>
      <c r="M32" s="26">
        <v>9723.0038272153997</v>
      </c>
      <c r="N32" s="22">
        <v>1.1869162337000001</v>
      </c>
      <c r="O32" s="11"/>
      <c r="P32" s="27"/>
      <c r="Q32" s="27"/>
      <c r="R32" s="28"/>
      <c r="S32" s="6"/>
      <c r="T32" s="6"/>
      <c r="U32" s="28"/>
      <c r="V32" s="1"/>
    </row>
    <row r="33" spans="1:22" x14ac:dyDescent="0.25">
      <c r="A33" s="10"/>
      <c r="B33" s="29"/>
      <c r="C33" s="30" t="s">
        <v>78</v>
      </c>
      <c r="D33" s="31">
        <f ca="1">SUMIF(INDIRECT("R1C1",FALSE):INDIRECT("R65000C1",FALSE),"=1",INDIRECT("R1C[0]",FALSE):INDIRECT("R65000C[0]",FALSE))</f>
        <v>182446</v>
      </c>
      <c r="E33" s="31">
        <f ca="1">SUMIF(INDIRECT("R1C1",FALSE):INDIRECT("R65000C1",FALSE),"=1",INDIRECT("R1C[0]",FALSE):INDIRECT("R65000C[0]",FALSE))</f>
        <v>6848</v>
      </c>
      <c r="F33" s="32" t="s">
        <v>79</v>
      </c>
      <c r="G33" s="33" t="s">
        <v>79</v>
      </c>
      <c r="H33" s="34" t="s">
        <v>79</v>
      </c>
      <c r="I33" s="34">
        <f ca="1">SUMIF(INDIRECT("R1C1",FALSE):INDIRECT("R65000C1",FALSE),"=1",INDIRECT("R1C[0]",FALSE):INDIRECT("R65000C[0]",FALSE))/COUNTIF(INDIRECT("R1C1",FALSE):INDIRECT("R65000C1",FALSE),"=1")</f>
        <v>2396.2799999999993</v>
      </c>
      <c r="J33" s="35" t="s">
        <v>79</v>
      </c>
      <c r="K33" s="35" t="s">
        <v>79</v>
      </c>
      <c r="L33" s="36" t="s">
        <v>79</v>
      </c>
      <c r="M33" s="37" t="s">
        <v>79</v>
      </c>
      <c r="N33" s="33" t="s">
        <v>79</v>
      </c>
      <c r="O33" s="11"/>
      <c r="P33" s="38"/>
      <c r="Q33" s="28"/>
      <c r="R33" s="28"/>
      <c r="S33" s="28"/>
      <c r="T33" s="28"/>
      <c r="U33" s="28"/>
      <c r="V33" s="1"/>
    </row>
    <row r="34" spans="1:22" x14ac:dyDescent="0.25">
      <c r="A34" s="1"/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2"/>
      <c r="Q34" s="42"/>
      <c r="R34" s="42"/>
      <c r="S34" s="42"/>
      <c r="T34" s="1"/>
      <c r="U34" s="1"/>
      <c r="V34" s="1"/>
    </row>
    <row r="35" spans="1:22" x14ac:dyDescent="0.25">
      <c r="A35" s="1"/>
      <c r="B35" s="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</row>
    <row r="36" spans="1:22" x14ac:dyDescent="0.25">
      <c r="A36" s="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"/>
    </row>
  </sheetData>
  <mergeCells count="16">
    <mergeCell ref="I4:I6"/>
    <mergeCell ref="J4:J6"/>
    <mergeCell ref="K4:K6"/>
    <mergeCell ref="L4:L6"/>
    <mergeCell ref="M4:M6"/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</mergeCells>
  <pageMargins left="0.11811023622047245" right="0" top="0.15748031496062992" bottom="0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2022-11-10T08:39:38Z</cp:lastPrinted>
  <dcterms:created xsi:type="dcterms:W3CDTF">2022-11-10T08:36:54Z</dcterms:created>
  <dcterms:modified xsi:type="dcterms:W3CDTF">2022-11-10T08:40:35Z</dcterms:modified>
</cp:coreProperties>
</file>