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2\"/>
    </mc:Choice>
  </mc:AlternateContent>
  <bookViews>
    <workbookView xWindow="0" yWindow="0" windowWidth="28800" windowHeight="11835"/>
  </bookViews>
  <sheets>
    <sheet name="02.04.2022" sheetId="3" r:id="rId1"/>
  </sheets>
  <calcPr calcId="152511" iterateDelta="1E-4"/>
</workbook>
</file>

<file path=xl/calcChain.xml><?xml version="1.0" encoding="utf-8"?>
<calcChain xmlns="http://schemas.openxmlformats.org/spreadsheetml/2006/main">
  <c r="F15" i="3" l="1"/>
  <c r="F20" i="3" l="1"/>
  <c r="F25" i="3" l="1"/>
</calcChain>
</file>

<file path=xl/sharedStrings.xml><?xml version="1.0" encoding="utf-8"?>
<sst xmlns="http://schemas.openxmlformats.org/spreadsheetml/2006/main" count="40" uniqueCount="34">
  <si>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</si>
  <si>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</si>
  <si>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</si>
  <si>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</si>
  <si>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</si>
  <si>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</si>
  <si>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</si>
  <si>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</si>
  <si>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</si>
  <si>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</si>
  <si>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</si>
  <si>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</si>
  <si>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</si>
  <si>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</si>
  <si>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</si>
  <si>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</si>
  <si>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</si>
  <si>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</si>
  <si>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</si>
  <si>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</si>
  <si>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</si>
  <si>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</si>
  <si>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 xml:space="preserve">Министерство финансов Российской Федерации (соглашение от 23.04.2010               № 01-01-06/06-115) </t>
  </si>
  <si>
    <t xml:space="preserve">Министерство финансов Российской Федерации (соглашение от 03.12.2015                № 01-01-06/06-226) </t>
  </si>
  <si>
    <t>Министерство финансов Российской Федерации (соглашение от 24.10.2016          № 01-01-06/06-239)</t>
  </si>
  <si>
    <t>Министерство финансов Российской Федерации (соглашение от 31.05.2017                    № 01-01-06/06-162)</t>
  </si>
  <si>
    <t xml:space="preserve">Министерство финансов Российской Федерации (соглашение от 11.07.2017                        № 01-01-06/06-187) </t>
  </si>
  <si>
    <t xml:space="preserve">Министерство финансов Российской Федерации (соглашение от 25.12.2017                        № 01-01-06/06-389) </t>
  </si>
  <si>
    <t>Министерство финансов Российской Федерации (соглашение от 14.12.2020                        № 01-01-06/06-994)</t>
  </si>
  <si>
    <t>30.11.2021-30.11.2029</t>
  </si>
  <si>
    <t xml:space="preserve">     по состоянию на 02.04.2022  </t>
  </si>
  <si>
    <t>Министерство финансов Российской Федерации (соглашение от 26.01.2022                        № 01-01-06/06-59)</t>
  </si>
  <si>
    <t>29.11.2024-06.10.2037</t>
  </si>
  <si>
    <t>01.04.2022 (первый транш)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</si>
</sst>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workbookViewId="0">
      <pane ySplit="5" topLeftCell="A6" activePane="bottomLeft" state="frozen"/>
      <selection pane="bottomLeft" activeCell="F14" sqref="F14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19.7109375" customWidth="1"/>
    <col min="7" max="7" width="27.28515625" customWidth="1"/>
    <col min="8" max="8" width="19.140625" style="7" customWidth="1"/>
    <col min="9" max="10" width="16" bestFit="1" customWidth="1"/>
  </cols>
  <sheetData>
    <row r="1" spans="1:7" ht="18.75" x14ac:dyDescent="0.25">
      <c r="A1" s="30" t="s">
        <v>11</v>
      </c>
      <c r="B1" s="30"/>
      <c r="C1" s="30"/>
      <c r="D1" s="30"/>
      <c r="E1" s="30"/>
      <c r="F1" s="30"/>
    </row>
    <row r="2" spans="1:7" ht="18.75" x14ac:dyDescent="0.25">
      <c r="A2" s="30" t="s">
        <v>30</v>
      </c>
      <c r="B2" s="30"/>
      <c r="C2" s="30"/>
      <c r="D2" s="30"/>
      <c r="E2" s="30"/>
      <c r="F2" s="30"/>
    </row>
    <row r="3" spans="1:7" x14ac:dyDescent="0.25">
      <c r="A3" s="1"/>
      <c r="B3" s="1"/>
      <c r="C3" s="1"/>
      <c r="D3" s="1"/>
      <c r="E3" s="1"/>
      <c r="F3" s="1"/>
    </row>
    <row r="4" spans="1:7" ht="82.15" customHeight="1" x14ac:dyDescent="0.25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7" ht="36.75" customHeight="1" x14ac:dyDescent="0.25">
      <c r="A5" s="34" t="s">
        <v>15</v>
      </c>
      <c r="B5" s="34"/>
      <c r="C5" s="34"/>
      <c r="D5" s="34"/>
      <c r="E5" s="34"/>
      <c r="F5" s="34"/>
    </row>
    <row r="6" spans="1:7" ht="69.75" customHeight="1" x14ac:dyDescent="0.25">
      <c r="A6" s="19">
        <v>2</v>
      </c>
      <c r="B6" s="16" t="s">
        <v>22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7" ht="73.5" customHeight="1" x14ac:dyDescent="0.25">
      <c r="A7" s="19">
        <v>9</v>
      </c>
      <c r="B7" s="16" t="s">
        <v>23</v>
      </c>
      <c r="C7" s="14">
        <v>42345</v>
      </c>
      <c r="D7" s="13">
        <v>1E-3</v>
      </c>
      <c r="E7" s="19" t="s">
        <v>20</v>
      </c>
      <c r="F7" s="20">
        <v>399840000</v>
      </c>
      <c r="G7" s="5"/>
    </row>
    <row r="8" spans="1:7" ht="78.75" customHeight="1" x14ac:dyDescent="0.25">
      <c r="A8" s="19">
        <v>11</v>
      </c>
      <c r="B8" s="16" t="s">
        <v>24</v>
      </c>
      <c r="C8" s="14">
        <v>42669</v>
      </c>
      <c r="D8" s="13">
        <v>1E-3</v>
      </c>
      <c r="E8" s="19" t="s">
        <v>20</v>
      </c>
      <c r="F8" s="20">
        <v>4129862700</v>
      </c>
      <c r="G8" s="5"/>
    </row>
    <row r="9" spans="1:7" ht="86.45" customHeight="1" x14ac:dyDescent="0.25">
      <c r="A9" s="19">
        <v>13</v>
      </c>
      <c r="B9" s="16" t="s">
        <v>25</v>
      </c>
      <c r="C9" s="14">
        <v>42888</v>
      </c>
      <c r="D9" s="13">
        <v>1E-3</v>
      </c>
      <c r="E9" s="19" t="s">
        <v>20</v>
      </c>
      <c r="F9" s="20">
        <v>203325950</v>
      </c>
      <c r="G9" s="5"/>
    </row>
    <row r="10" spans="1:7" ht="84" customHeight="1" x14ac:dyDescent="0.25">
      <c r="A10" s="19">
        <v>14</v>
      </c>
      <c r="B10" s="16" t="s">
        <v>26</v>
      </c>
      <c r="C10" s="14">
        <v>42929</v>
      </c>
      <c r="D10" s="13">
        <v>1E-3</v>
      </c>
      <c r="E10" s="19" t="s">
        <v>20</v>
      </c>
      <c r="F10" s="20">
        <v>712963850</v>
      </c>
      <c r="G10" s="5"/>
    </row>
    <row r="11" spans="1:7" ht="84.6" customHeight="1" x14ac:dyDescent="0.25">
      <c r="A11" s="19">
        <v>15</v>
      </c>
      <c r="B11" s="16" t="s">
        <v>27</v>
      </c>
      <c r="C11" s="14">
        <v>43094</v>
      </c>
      <c r="D11" s="13">
        <v>1E-3</v>
      </c>
      <c r="E11" s="19" t="s">
        <v>20</v>
      </c>
      <c r="F11" s="20">
        <v>1875480800</v>
      </c>
      <c r="G11" s="5"/>
    </row>
    <row r="12" spans="1:7" ht="84.6" hidden="1" customHeight="1" x14ac:dyDescent="0.25">
      <c r="A12" s="19"/>
      <c r="B12" s="16"/>
      <c r="C12" s="14"/>
      <c r="D12" s="13"/>
      <c r="E12" s="14"/>
      <c r="F12" s="20"/>
      <c r="G12" s="5"/>
    </row>
    <row r="13" spans="1:7" ht="84.6" customHeight="1" x14ac:dyDescent="0.25">
      <c r="A13" s="19">
        <v>18</v>
      </c>
      <c r="B13" s="16" t="s">
        <v>28</v>
      </c>
      <c r="C13" s="14">
        <v>44179</v>
      </c>
      <c r="D13" s="13">
        <v>1E-3</v>
      </c>
      <c r="E13" s="14" t="s">
        <v>29</v>
      </c>
      <c r="F13" s="15">
        <v>1710000000</v>
      </c>
      <c r="G13" s="5"/>
    </row>
    <row r="14" spans="1:7" ht="84.6" customHeight="1" x14ac:dyDescent="0.25">
      <c r="A14" s="19">
        <v>19</v>
      </c>
      <c r="B14" s="16" t="s">
        <v>31</v>
      </c>
      <c r="C14" s="14" t="s">
        <v>33</v>
      </c>
      <c r="D14" s="13">
        <v>0.03</v>
      </c>
      <c r="E14" s="14" t="s">
        <v>32</v>
      </c>
      <c r="F14" s="15">
        <v>6000000</v>
      </c>
      <c r="G14" s="5"/>
    </row>
    <row r="15" spans="1:7" ht="15.75" x14ac:dyDescent="0.25">
      <c r="A15" s="21" t="s">
        <v>9</v>
      </c>
      <c r="B15" s="21"/>
      <c r="C15" s="21"/>
      <c r="D15" s="21"/>
      <c r="E15" s="21"/>
      <c r="F15" s="22">
        <f>SUM(F6:F10)+F11+F12+F13+F14</f>
        <v>9186741880.6800003</v>
      </c>
    </row>
    <row r="16" spans="1:7" ht="36.75" customHeight="1" x14ac:dyDescent="0.25">
      <c r="A16" s="34" t="s">
        <v>16</v>
      </c>
      <c r="B16" s="34"/>
      <c r="C16" s="34"/>
      <c r="D16" s="34"/>
      <c r="E16" s="34"/>
      <c r="F16" s="34"/>
    </row>
    <row r="17" spans="1:8" ht="64.900000000000006" hidden="1" customHeight="1" x14ac:dyDescent="0.25">
      <c r="A17" s="10">
        <v>120</v>
      </c>
      <c r="B17" s="19" t="s">
        <v>21</v>
      </c>
      <c r="C17" s="14">
        <v>44194</v>
      </c>
      <c r="D17" s="13">
        <v>5.2499999999999998E-2</v>
      </c>
      <c r="E17" s="14">
        <v>44676</v>
      </c>
      <c r="F17" s="15">
        <v>0</v>
      </c>
      <c r="H17" s="8"/>
    </row>
    <row r="18" spans="1:8" ht="67.900000000000006" customHeight="1" x14ac:dyDescent="0.25">
      <c r="A18" s="10"/>
      <c r="B18" s="19"/>
      <c r="C18" s="14"/>
      <c r="D18" s="13"/>
      <c r="E18" s="14"/>
      <c r="F18" s="15">
        <v>0</v>
      </c>
      <c r="H18" s="8"/>
    </row>
    <row r="19" spans="1:8" ht="67.900000000000006" hidden="1" customHeight="1" x14ac:dyDescent="0.25">
      <c r="A19" s="10"/>
      <c r="B19" s="19"/>
      <c r="C19" s="14"/>
      <c r="D19" s="13"/>
      <c r="E19" s="14"/>
      <c r="F19" s="15"/>
      <c r="H19" s="8"/>
    </row>
    <row r="20" spans="1:8" ht="21" customHeight="1" x14ac:dyDescent="0.25">
      <c r="A20" s="27" t="s">
        <v>9</v>
      </c>
      <c r="B20" s="11"/>
      <c r="C20" s="11"/>
      <c r="D20" s="23"/>
      <c r="E20" s="11"/>
      <c r="F20" s="12">
        <f>F17+F18</f>
        <v>0</v>
      </c>
      <c r="G20" s="5"/>
      <c r="H20" s="9"/>
    </row>
    <row r="21" spans="1:8" ht="25.5" hidden="1" customHeight="1" x14ac:dyDescent="0.25">
      <c r="A21" s="32" t="s">
        <v>17</v>
      </c>
      <c r="B21" s="35"/>
      <c r="C21" s="35"/>
      <c r="D21" s="35"/>
      <c r="E21" s="35"/>
      <c r="F21" s="33"/>
    </row>
    <row r="22" spans="1:8" ht="129.6" hidden="1" customHeight="1" x14ac:dyDescent="0.25">
      <c r="A22" s="10" t="s">
        <v>1</v>
      </c>
      <c r="B22" s="17" t="s">
        <v>14</v>
      </c>
      <c r="C22" s="6">
        <v>41122</v>
      </c>
      <c r="D22" s="10"/>
      <c r="E22" s="6">
        <v>43646</v>
      </c>
      <c r="F22" s="26">
        <v>0</v>
      </c>
    </row>
    <row r="23" spans="1:8" ht="100.15" hidden="1" customHeight="1" x14ac:dyDescent="0.25">
      <c r="A23" s="10">
        <v>2</v>
      </c>
      <c r="B23" s="17" t="s">
        <v>10</v>
      </c>
      <c r="C23" s="6">
        <v>41416</v>
      </c>
      <c r="D23" s="10"/>
      <c r="E23" s="6">
        <v>43676</v>
      </c>
      <c r="F23" s="18">
        <v>0</v>
      </c>
    </row>
    <row r="24" spans="1:8" ht="15.75" hidden="1" x14ac:dyDescent="0.25">
      <c r="A24" s="17"/>
      <c r="B24" s="11" t="s">
        <v>2</v>
      </c>
      <c r="C24" s="10" t="s">
        <v>3</v>
      </c>
      <c r="D24" s="10"/>
      <c r="E24" s="10" t="s">
        <v>3</v>
      </c>
      <c r="F24" s="12"/>
    </row>
    <row r="25" spans="1:8" ht="36.6" customHeight="1" x14ac:dyDescent="0.25">
      <c r="A25" s="32" t="s">
        <v>4</v>
      </c>
      <c r="B25" s="33"/>
      <c r="C25" s="10"/>
      <c r="D25" s="10"/>
      <c r="E25" s="10"/>
      <c r="F25" s="12">
        <f>F24+F20+F15</f>
        <v>9186741880.6800003</v>
      </c>
      <c r="G25" s="5"/>
    </row>
    <row r="26" spans="1:8" ht="13.15" customHeight="1" x14ac:dyDescent="0.25">
      <c r="A26" s="3"/>
      <c r="B26" s="2"/>
      <c r="C26" s="2"/>
      <c r="D26" s="2"/>
      <c r="E26" s="2"/>
      <c r="F26" s="4"/>
    </row>
    <row r="27" spans="1:8" ht="62.25" hidden="1" customHeight="1" x14ac:dyDescent="0.25">
      <c r="A27" s="31" t="s">
        <v>19</v>
      </c>
      <c r="B27" s="31"/>
      <c r="C27" s="2"/>
      <c r="D27" s="2"/>
      <c r="E27" s="2"/>
      <c r="F27" s="24" t="s">
        <v>18</v>
      </c>
    </row>
    <row r="28" spans="1:8" ht="15.75" hidden="1" x14ac:dyDescent="0.25">
      <c r="A28" s="3"/>
      <c r="B28" s="3"/>
      <c r="C28" s="3"/>
      <c r="D28" s="3"/>
      <c r="E28" s="3"/>
      <c r="F28" s="4"/>
    </row>
    <row r="29" spans="1:8" ht="58.9" customHeight="1" x14ac:dyDescent="0.25">
      <c r="A29" s="28"/>
      <c r="B29" s="29"/>
      <c r="C29" s="29"/>
      <c r="D29" s="29"/>
      <c r="E29" s="29"/>
      <c r="F29" s="29"/>
    </row>
  </sheetData>
  <mergeCells count="8">
    <mergeCell ref="A29:F29"/>
    <mergeCell ref="A1:F1"/>
    <mergeCell ref="A2:F2"/>
    <mergeCell ref="A27:B27"/>
    <mergeCell ref="A25:B25"/>
    <mergeCell ref="A5:F5"/>
    <mergeCell ref="A16:F16"/>
    <mergeCell ref="A21:F21"/>
  </mergeCells>
  <pageMargins left="1.1023622047244095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02.04.2022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Проскура Светлана Геннадьевна</cp:lastModifiedBy>
  <cp:lastPrinted>2022-04-07T07:32:25Z</cp:lastPrinted>
  <dcterms:created xsi:type="dcterms:W3CDTF">2016-05-23T08:49:24Z</dcterms:created>
  <dcterms:modified xsi:type="dcterms:W3CDTF">2022-04-07T07:42:21Z</dcterms:modified>
</cp:coreProperties>
</file>