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Резанова_ЕВ\К размещению (Динамика недоимки + УСН)\2023\УСН\"/>
    </mc:Choice>
  </mc:AlternateContent>
  <bookViews>
    <workbookView xWindow="0" yWindow="0" windowWidth="28800" windowHeight="11445"/>
  </bookViews>
  <sheets>
    <sheet name="Документ" sheetId="2" r:id="rId1"/>
  </sheets>
  <definedNames>
    <definedName name="_xlnm.Print_Titles" localSheetId="0">Документ!$1:$6</definedName>
  </definedNames>
  <calcPr calcId="152511"/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C20" i="2"/>
  <c r="C17" i="2"/>
  <c r="C14" i="2"/>
  <c r="C11" i="2"/>
  <c r="C8" i="2"/>
</calcChain>
</file>

<file path=xl/sharedStrings.xml><?xml version="1.0" encoding="utf-8"?>
<sst xmlns="http://schemas.openxmlformats.org/spreadsheetml/2006/main" count="48" uniqueCount="48">
  <si>
    <t>ДЕПАРТАМЕНТ ФИНАНСОВ ИВАНОВСКОЙ ОБЛАСТИ</t>
  </si>
  <si>
    <t>Все строки к приказу 65н</t>
  </si>
  <si>
    <t>За период с 01.01.2023 по 30.04.2023</t>
  </si>
  <si>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</si>
  <si>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</si>
  <si>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</si>
  <si>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</si>
  <si>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</si>
  <si>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3.1.3. налоговых санкций\30130</t>
  </si>
  <si>
    <t>3.2. Поступило - всего\30200</t>
  </si>
  <si>
    <t>3.2.1. налога\30210</t>
  </si>
  <si>
    <t>3.2.3. налоговых санкций\30230</t>
  </si>
  <si>
    <t>4.1. Общая сумма задолженности - всего\40100</t>
  </si>
  <si>
    <t>4.1.1. общая сумма задолженности по налогу\40110</t>
  </si>
  <si>
    <t>4.1.3. общая сумма задолженности по налоговым санкциям\40130</t>
  </si>
  <si>
    <t>4.2. Недоимка по налогу\40200</t>
  </si>
  <si>
    <t>4.4. Неурегулированная задолженность по налоговым санкциям\40400</t>
  </si>
  <si>
    <t>4.8. Остаток непогашенной задолженности, приостановленной к взысканию\40800</t>
  </si>
  <si>
    <t>4.8.1. по налогу\40810</t>
  </si>
  <si>
    <t>4.8.3. по налоговым санкциям\40830</t>
  </si>
  <si>
    <t>5. Переплата\50000</t>
  </si>
  <si>
    <t>5.1. по налогу\50100</t>
  </si>
  <si>
    <t>ИТОГ по всем ОКТМО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</si>
  <si>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</si>
  <si>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</si>
  <si>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</si>
  <si>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</si>
  <si>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</si>
  <si>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</si>
  <si>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</si>
  <si>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18210501012013000110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</si>
  <si>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</si>
  <si>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</si>
  <si>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</si>
  <si>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</si>
  <si>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</si>
  <si>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18210501022011000110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</si>
  <si>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</si>
  <si>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18210501022013000110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</si>
  <si>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</si>
  <si>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18210501050011000110</t>
  </si>
  <si>
    <t>Минимальный налог, зачисляемый в бюджеты субъектов Российской Федерации (за налоговые периоды, истекшие до 1 января 2016 года) (суммы денежных взысканий (штрафов) по соответствующему платежу согласно законодательству Российской Федерации)</t>
  </si>
  <si>
    <t>18210501050013000110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</si>
  <si>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</si>
  <si>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</si>
  <si>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</si>
  <si>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</t>
  </si>
  <si>
    <t>Минимальный налог, зачисляемый в бюджеты субъектов Российской Федерации (за налоговые периоды, истекшие до 1 января 2016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</si>
</sst>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55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12" applyNumberFormat="1" applyProtection="1">
      <alignment vertical="top" wrapText="1"/>
    </xf>
    <xf numFmtId="49" fontId="1" fillId="0" borderId="3" xfId="13" applyNumberFormat="1" applyProtection="1">
      <alignment horizontal="center" vertical="top" shrinkToFit="1"/>
    </xf>
    <xf numFmtId="0" fontId="1" fillId="0" borderId="7" xfId="12" applyNumberFormat="1" applyBorder="1" applyProtection="1">
      <alignment vertical="top" wrapText="1"/>
    </xf>
    <xf numFmtId="49" fontId="1" fillId="0" borderId="7" xfId="13" applyNumberFormat="1" applyBorder="1" applyProtection="1">
      <alignment horizontal="center" vertical="top" shrinkToFit="1"/>
    </xf>
    <xf numFmtId="0" fontId="0" fillId="0" borderId="1" xfId="0" applyBorder="1" applyProtection="1">
      <protection locked="0"/>
    </xf>
    <xf numFmtId="0" fontId="1" fillId="0" borderId="6" xfId="9" applyNumberFormat="1" applyFill="1" applyBorder="1" applyProtection="1">
      <alignment vertical="top" wrapText="1"/>
    </xf>
    <xf numFmtId="0" fontId="1" fillId="0" borderId="6" xfId="9" applyFill="1" applyBorder="1">
      <alignment vertical="top" wrapText="1"/>
    </xf>
    <xf numFmtId="4" fontId="1" fillId="0" borderId="6" xfId="10" applyNumberFormat="1" applyFill="1" applyBorder="1" applyProtection="1">
      <alignment horizontal="right" vertical="top" shrinkToFit="1"/>
    </xf>
    <xf numFmtId="0" fontId="0" fillId="0" borderId="6" xfId="0" applyFill="1" applyBorder="1" applyProtection="1">
      <protection locked="0"/>
    </xf>
    <xf numFmtId="4" fontId="1" fillId="0" borderId="1" xfId="2" applyNumberFormat="1" applyProtection="1"/>
    <xf numFmtId="4" fontId="1" fillId="0" borderId="9" xfId="10" applyNumberFormat="1" applyFill="1" applyBorder="1" applyProtection="1">
      <alignment horizontal="right" vertical="top" shrinkToFit="1"/>
    </xf>
    <xf numFmtId="0" fontId="1" fillId="0" borderId="1" xfId="8" applyNumberFormat="1" applyBorder="1" applyProtection="1"/>
    <xf numFmtId="0" fontId="1" fillId="0" borderId="1" xfId="15" applyNumberFormat="1" applyBorder="1" applyProtection="1">
      <alignment vertical="top"/>
    </xf>
    <xf numFmtId="4" fontId="1" fillId="2" borderId="6" xfId="10" applyNumberFormat="1" applyBorder="1" applyProtection="1">
      <alignment horizontal="right" vertical="top" shrinkToFit="1"/>
    </xf>
    <xf numFmtId="4" fontId="1" fillId="3" borderId="6" xfId="14" applyNumberFormat="1" applyBorder="1" applyProtection="1">
      <alignment horizontal="right" vertical="top" shrinkToFit="1"/>
    </xf>
    <xf numFmtId="0" fontId="1" fillId="0" borderId="1" xfId="2" applyNumberFormat="1" applyBorder="1" applyProtection="1"/>
    <xf numFmtId="49" fontId="2" fillId="0" borderId="1" xfId="3" applyNumberFormat="1" applyBorder="1" applyProtection="1">
      <alignment shrinkToFit="1"/>
    </xf>
    <xf numFmtId="0" fontId="1" fillId="0" borderId="1" xfId="11" applyNumberFormat="1" applyBorder="1" applyProtection="1">
      <alignment vertical="top"/>
    </xf>
    <xf numFmtId="0" fontId="1" fillId="0" borderId="1" xfId="11" applyNumberFormat="1" applyFill="1" applyBorder="1" applyProtection="1">
      <alignment vertical="top"/>
    </xf>
    <xf numFmtId="0" fontId="0" fillId="0" borderId="1" xfId="0" applyFill="1" applyBorder="1" applyProtection="1">
      <protection locked="0"/>
    </xf>
    <xf numFmtId="4" fontId="1" fillId="0" borderId="7" xfId="14" applyNumberFormat="1" applyFill="1" applyBorder="1" applyProtection="1">
      <alignment horizontal="right" vertical="top" shrinkToFit="1"/>
    </xf>
    <xf numFmtId="4" fontId="1" fillId="0" borderId="10" xfId="14" applyNumberFormat="1" applyFill="1" applyBorder="1" applyProtection="1">
      <alignment horizontal="right" vertical="top" shrinkToFit="1"/>
    </xf>
    <xf numFmtId="4" fontId="1" fillId="0" borderId="9" xfId="14" applyNumberFormat="1" applyFill="1" applyBorder="1" applyProtection="1">
      <alignment horizontal="right" vertical="top" shrinkToFit="1"/>
    </xf>
    <xf numFmtId="4" fontId="1" fillId="0" borderId="6" xfId="14" applyNumberFormat="1" applyFill="1" applyBorder="1" applyProtection="1">
      <alignment horizontal="right" vertical="top" shrinkToFit="1"/>
    </xf>
    <xf numFmtId="4" fontId="1" fillId="0" borderId="3" xfId="14" applyNumberFormat="1" applyFill="1" applyProtection="1">
      <alignment horizontal="right" vertical="top" shrinkToFit="1"/>
    </xf>
    <xf numFmtId="4" fontId="1" fillId="0" borderId="8" xfId="14" applyNumberFormat="1" applyFill="1" applyBorder="1" applyProtection="1">
      <alignment horizontal="right" vertical="top" shrinkToFit="1"/>
    </xf>
    <xf numFmtId="0" fontId="1" fillId="0" borderId="11" xfId="12" applyNumberFormat="1" applyBorder="1" applyProtection="1">
      <alignment vertical="top" wrapText="1"/>
    </xf>
    <xf numFmtId="49" fontId="1" fillId="0" borderId="11" xfId="13" applyNumberFormat="1" applyBorder="1" applyProtection="1">
      <alignment horizontal="center" vertical="top" shrinkToFit="1"/>
    </xf>
    <xf numFmtId="4" fontId="1" fillId="0" borderId="11" xfId="14" applyNumberFormat="1" applyFill="1" applyBorder="1" applyProtection="1">
      <alignment horizontal="right" vertical="top" shrinkToFit="1"/>
    </xf>
    <xf numFmtId="4" fontId="1" fillId="0" borderId="12" xfId="14" applyNumberFormat="1" applyFill="1" applyBorder="1" applyProtection="1">
      <alignment horizontal="right" vertical="top" shrinkToFit="1"/>
    </xf>
    <xf numFmtId="4" fontId="1" fillId="0" borderId="13" xfId="14" applyNumberFormat="1" applyFill="1" applyBorder="1" applyProtection="1">
      <alignment horizontal="right" vertical="top" shrinkToFit="1"/>
    </xf>
    <xf numFmtId="0" fontId="1" fillId="0" borderId="6" xfId="12" applyNumberFormat="1" applyBorder="1" applyProtection="1">
      <alignment vertical="top" wrapText="1"/>
    </xf>
    <xf numFmtId="49" fontId="1" fillId="0" borderId="6" xfId="13" applyNumberFormat="1" applyBorder="1" applyProtection="1">
      <alignment horizontal="center" vertical="top" shrinkToFit="1"/>
    </xf>
    <xf numFmtId="0" fontId="1" fillId="5" borderId="3" xfId="7" applyNumberFormat="1" applyFill="1" applyProtection="1">
      <alignment horizontal="center" vertical="center" wrapText="1"/>
    </xf>
    <xf numFmtId="0" fontId="1" fillId="5" borderId="8" xfId="7" applyNumberFormat="1" applyFill="1" applyBorder="1" applyProtection="1">
      <alignment horizontal="center" vertical="center" wrapText="1"/>
    </xf>
    <xf numFmtId="0" fontId="1" fillId="5" borderId="9" xfId="7" applyNumberFormat="1" applyFill="1" applyBorder="1" applyProtection="1">
      <alignment horizontal="center" vertical="center" wrapText="1"/>
    </xf>
    <xf numFmtId="0" fontId="1" fillId="5" borderId="6" xfId="7" applyNumberFormat="1" applyFill="1" applyBorder="1" applyProtection="1">
      <alignment horizontal="center" vertical="center" wrapText="1"/>
    </xf>
    <xf numFmtId="0" fontId="1" fillId="0" borderId="2" xfId="6" applyNumberFormat="1" applyProtection="1">
      <alignment horizontal="left" vertical="top"/>
    </xf>
    <xf numFmtId="0" fontId="1" fillId="0" borderId="2" xfId="6">
      <alignment horizontal="left" vertical="top"/>
    </xf>
    <xf numFmtId="0" fontId="1" fillId="0" borderId="1" xfId="6" applyBorder="1">
      <alignment horizontal="left" vertical="top"/>
    </xf>
    <xf numFmtId="0" fontId="1" fillId="0" borderId="1" xfId="16" applyNumberFormat="1" applyProtection="1">
      <alignment wrapText="1"/>
    </xf>
    <xf numFmtId="0" fontId="1" fillId="0" borderId="1" xfId="16">
      <alignment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1" fillId="0" borderId="1" xfId="2" applyNumberFormat="1" applyProtection="1"/>
    <xf numFmtId="0" fontId="1" fillId="0" borderId="1" xfId="2"/>
    <xf numFmtId="0" fontId="1" fillId="0" borderId="1" xfId="5" applyNumberFormat="1" applyProtection="1">
      <alignment horizontal="left"/>
    </xf>
    <xf numFmtId="0" fontId="1" fillId="0" borderId="1" xfId="5">
      <alignment horizontal="left"/>
    </xf>
    <xf numFmtId="0" fontId="1" fillId="2" borderId="6" xfId="9" applyNumberFormat="1" applyBorder="1" applyAlignment="1" applyProtection="1">
      <alignment horizontal="right" vertical="top" wrapText="1"/>
    </xf>
    <xf numFmtId="0" fontId="1" fillId="2" borderId="6" xfId="9" applyBorder="1" applyAlignment="1">
      <alignment horizontal="right" vertical="top" wrapText="1"/>
    </xf>
    <xf numFmtId="0" fontId="3" fillId="0" borderId="1" xfId="4" applyNumberFormat="1" applyAlignment="1" applyProtection="1">
      <alignment horizontal="left" wrapText="1"/>
    </xf>
    <xf numFmtId="0" fontId="3" fillId="0" borderId="1" xfId="4" applyAlignment="1">
      <alignment horizontal="left" wrapText="1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"/>
  <sheetViews>
    <sheetView showGridLines="0" showZeros="0" tabSelected="1" topLeftCell="J5" zoomScale="110" zoomScaleNormal="110" workbookViewId="0">
      <selection sqref="A1:R23"/>
    </sheetView>
  </sheetViews>
  <sheetFormatPr defaultRowHeight="15" outlineLevelRow="1" x14ac:dyDescent="0.25"/>
  <cols>
    <col min="1" max="1" width="36.85546875" style="1" customWidth="1"/>
    <col min="2" max="2" width="20.7109375" style="1" customWidth="1"/>
    <col min="3" max="17" width="16.7109375" style="1" customWidth="1"/>
    <col min="18" max="18" width="16.7109375" style="7" customWidth="1"/>
    <col min="19" max="19" width="7.85546875" style="7" customWidth="1"/>
    <col min="20" max="20" width="6.42578125" style="7" customWidth="1"/>
    <col min="21" max="21" width="11.7109375" style="7" customWidth="1"/>
    <col min="22" max="22" width="6.42578125" style="7" customWidth="1"/>
    <col min="23" max="24" width="9.140625" style="7" customWidth="1"/>
    <col min="25" max="43" width="9.140625" style="7"/>
    <col min="44" max="16384" width="9.140625" style="1"/>
  </cols>
  <sheetData>
    <row r="1" spans="1:43" ht="15.2" customHeight="1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18"/>
      <c r="T1" s="18"/>
      <c r="U1" s="18"/>
      <c r="V1" s="19"/>
      <c r="W1" s="19"/>
      <c r="X1" s="18"/>
    </row>
    <row r="2" spans="1:43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18"/>
      <c r="T2" s="18"/>
      <c r="U2" s="18"/>
      <c r="V2" s="19"/>
      <c r="W2" s="19"/>
      <c r="X2" s="18"/>
    </row>
    <row r="3" spans="1:43" ht="18.2" customHeight="1" x14ac:dyDescent="0.25">
      <c r="A3" s="53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18"/>
      <c r="T3" s="18"/>
      <c r="U3" s="18"/>
      <c r="V3" s="18"/>
      <c r="W3" s="18"/>
      <c r="X3" s="18"/>
    </row>
    <row r="4" spans="1:43" ht="12.75" customHeight="1" x14ac:dyDescent="0.25">
      <c r="A4" s="2"/>
      <c r="B4" s="2"/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18"/>
      <c r="T4" s="18"/>
      <c r="U4" s="18"/>
      <c r="V4" s="18"/>
      <c r="W4" s="18"/>
      <c r="X4" s="18"/>
    </row>
    <row r="5" spans="1:43" ht="12.75" customHeight="1" x14ac:dyDescent="0.25">
      <c r="A5" s="49" t="s">
        <v>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18"/>
      <c r="T5" s="18"/>
      <c r="U5" s="18"/>
      <c r="V5" s="18"/>
      <c r="W5" s="18"/>
      <c r="X5" s="18"/>
    </row>
    <row r="6" spans="1:43" ht="12.75" customHeight="1" x14ac:dyDescent="0.25">
      <c r="A6" s="40" t="s">
        <v>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42"/>
      <c r="S6" s="18"/>
      <c r="T6" s="18"/>
      <c r="U6" s="18"/>
      <c r="V6" s="18"/>
      <c r="W6" s="18"/>
      <c r="X6" s="18"/>
    </row>
    <row r="7" spans="1:43" ht="76.5" x14ac:dyDescent="0.25">
      <c r="A7" s="36" t="s">
        <v>4</v>
      </c>
      <c r="B7" s="36" t="s">
        <v>5</v>
      </c>
      <c r="C7" s="36" t="s">
        <v>6</v>
      </c>
      <c r="D7" s="36" t="s">
        <v>7</v>
      </c>
      <c r="E7" s="36" t="s">
        <v>8</v>
      </c>
      <c r="F7" s="36" t="s">
        <v>9</v>
      </c>
      <c r="G7" s="36" t="s">
        <v>10</v>
      </c>
      <c r="H7" s="36" t="s">
        <v>11</v>
      </c>
      <c r="I7" s="36" t="s">
        <v>12</v>
      </c>
      <c r="J7" s="36" t="s">
        <v>13</v>
      </c>
      <c r="K7" s="36" t="s">
        <v>14</v>
      </c>
      <c r="L7" s="36" t="s">
        <v>15</v>
      </c>
      <c r="M7" s="36" t="s">
        <v>16</v>
      </c>
      <c r="N7" s="36" t="s">
        <v>17</v>
      </c>
      <c r="O7" s="36" t="s">
        <v>18</v>
      </c>
      <c r="P7" s="37" t="s">
        <v>19</v>
      </c>
      <c r="Q7" s="38" t="s">
        <v>20</v>
      </c>
      <c r="R7" s="39" t="s">
        <v>21</v>
      </c>
      <c r="S7" s="14"/>
      <c r="T7" s="18"/>
      <c r="U7" s="18"/>
      <c r="V7" s="18"/>
      <c r="W7" s="18"/>
      <c r="X7" s="18"/>
    </row>
    <row r="8" spans="1:43" s="11" customFormat="1" ht="54" customHeight="1" x14ac:dyDescent="0.25">
      <c r="A8" s="8" t="s">
        <v>43</v>
      </c>
      <c r="B8" s="9"/>
      <c r="C8" s="10">
        <f>C9+C10</f>
        <v>3429326700.1199999</v>
      </c>
      <c r="D8" s="10">
        <f t="shared" ref="D8:R8" si="0">D9+D10</f>
        <v>3429312216.5599999</v>
      </c>
      <c r="E8" s="10">
        <f t="shared" si="0"/>
        <v>14483.56</v>
      </c>
      <c r="F8" s="10">
        <f t="shared" si="0"/>
        <v>1394287630.8099999</v>
      </c>
      <c r="G8" s="10">
        <f t="shared" si="0"/>
        <v>1394255878.02</v>
      </c>
      <c r="H8" s="10">
        <f t="shared" si="0"/>
        <v>31752.79</v>
      </c>
      <c r="I8" s="10">
        <f t="shared" si="0"/>
        <v>215061249.13</v>
      </c>
      <c r="J8" s="10">
        <f t="shared" si="0"/>
        <v>214616056.72</v>
      </c>
      <c r="K8" s="10">
        <f t="shared" si="0"/>
        <v>445192.41</v>
      </c>
      <c r="L8" s="10">
        <f t="shared" si="0"/>
        <v>204160650.31</v>
      </c>
      <c r="M8" s="10">
        <f t="shared" si="0"/>
        <v>193292.09</v>
      </c>
      <c r="N8" s="10">
        <f t="shared" si="0"/>
        <v>10491783.73</v>
      </c>
      <c r="O8" s="10">
        <f t="shared" si="0"/>
        <v>10242883.41</v>
      </c>
      <c r="P8" s="13">
        <f t="shared" si="0"/>
        <v>248900.32</v>
      </c>
      <c r="Q8" s="13">
        <f t="shared" si="0"/>
        <v>89405687.370000005</v>
      </c>
      <c r="R8" s="10">
        <f t="shared" si="0"/>
        <v>89405687.370000005</v>
      </c>
      <c r="S8" s="21"/>
      <c r="T8" s="21"/>
      <c r="U8" s="21"/>
      <c r="V8" s="21"/>
      <c r="W8" s="21"/>
      <c r="X8" s="21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</row>
    <row r="9" spans="1:43" s="7" customFormat="1" ht="89.25" hidden="1" outlineLevel="1" x14ac:dyDescent="0.25">
      <c r="A9" s="5" t="s">
        <v>23</v>
      </c>
      <c r="B9" s="6" t="s">
        <v>24</v>
      </c>
      <c r="C9" s="23">
        <v>3429312216.5599999</v>
      </c>
      <c r="D9" s="23">
        <v>3429312216.5599999</v>
      </c>
      <c r="E9" s="23">
        <v>0</v>
      </c>
      <c r="F9" s="23">
        <v>1394255878.02</v>
      </c>
      <c r="G9" s="23">
        <v>1394255878.02</v>
      </c>
      <c r="H9" s="23">
        <v>0</v>
      </c>
      <c r="I9" s="23">
        <v>214616056.72</v>
      </c>
      <c r="J9" s="23">
        <v>214616056.72</v>
      </c>
      <c r="K9" s="23">
        <v>0</v>
      </c>
      <c r="L9" s="23">
        <v>204160650.31</v>
      </c>
      <c r="M9" s="23">
        <v>0</v>
      </c>
      <c r="N9" s="23">
        <v>10242883.41</v>
      </c>
      <c r="O9" s="23">
        <v>10242883.41</v>
      </c>
      <c r="P9" s="24">
        <v>0</v>
      </c>
      <c r="Q9" s="25">
        <v>89405687.370000005</v>
      </c>
      <c r="R9" s="26">
        <v>89405687.370000005</v>
      </c>
      <c r="S9" s="15"/>
      <c r="T9" s="20"/>
      <c r="U9" s="20"/>
      <c r="V9" s="20"/>
      <c r="W9" s="20"/>
      <c r="X9" s="20"/>
    </row>
    <row r="10" spans="1:43" ht="89.25" hidden="1" outlineLevel="1" x14ac:dyDescent="0.25">
      <c r="A10" s="3" t="s">
        <v>25</v>
      </c>
      <c r="B10" s="4" t="s">
        <v>26</v>
      </c>
      <c r="C10" s="27">
        <v>14483.56</v>
      </c>
      <c r="D10" s="27">
        <v>0</v>
      </c>
      <c r="E10" s="27">
        <v>14483.56</v>
      </c>
      <c r="F10" s="27">
        <v>31752.79</v>
      </c>
      <c r="G10" s="27">
        <v>0</v>
      </c>
      <c r="H10" s="27">
        <v>31752.79</v>
      </c>
      <c r="I10" s="27">
        <v>445192.41</v>
      </c>
      <c r="J10" s="27">
        <v>0</v>
      </c>
      <c r="K10" s="27">
        <v>445192.41</v>
      </c>
      <c r="L10" s="27">
        <v>0</v>
      </c>
      <c r="M10" s="27">
        <v>193292.09</v>
      </c>
      <c r="N10" s="27">
        <v>248900.32</v>
      </c>
      <c r="O10" s="27">
        <v>0</v>
      </c>
      <c r="P10" s="28">
        <v>248900.32</v>
      </c>
      <c r="Q10" s="25">
        <v>0</v>
      </c>
      <c r="R10" s="26">
        <v>0</v>
      </c>
      <c r="S10" s="15"/>
      <c r="T10" s="20"/>
      <c r="U10" s="20"/>
      <c r="V10" s="20"/>
      <c r="W10" s="20"/>
      <c r="X10" s="20"/>
    </row>
    <row r="11" spans="1:43" ht="66.75" customHeight="1" collapsed="1" x14ac:dyDescent="0.25">
      <c r="A11" s="3" t="s">
        <v>44</v>
      </c>
      <c r="B11" s="4"/>
      <c r="C11" s="27">
        <f>C12+C13</f>
        <v>0</v>
      </c>
      <c r="D11" s="27">
        <f t="shared" ref="D11:R11" si="1">D12+D13</f>
        <v>0</v>
      </c>
      <c r="E11" s="27">
        <f t="shared" si="1"/>
        <v>0</v>
      </c>
      <c r="F11" s="27">
        <f t="shared" si="1"/>
        <v>-256648.06</v>
      </c>
      <c r="G11" s="27">
        <f t="shared" si="1"/>
        <v>-256648.46</v>
      </c>
      <c r="H11" s="27">
        <f t="shared" si="1"/>
        <v>0.4</v>
      </c>
      <c r="I11" s="27">
        <f t="shared" si="1"/>
        <v>134723.13999999998</v>
      </c>
      <c r="J11" s="27">
        <f t="shared" si="1"/>
        <v>108444.2</v>
      </c>
      <c r="K11" s="27">
        <f t="shared" si="1"/>
        <v>26278.94</v>
      </c>
      <c r="L11" s="27">
        <f t="shared" si="1"/>
        <v>0</v>
      </c>
      <c r="M11" s="27">
        <f t="shared" si="1"/>
        <v>100</v>
      </c>
      <c r="N11" s="27">
        <f t="shared" si="1"/>
        <v>0</v>
      </c>
      <c r="O11" s="27">
        <f t="shared" si="1"/>
        <v>0</v>
      </c>
      <c r="P11" s="28">
        <f t="shared" si="1"/>
        <v>0</v>
      </c>
      <c r="Q11" s="25">
        <f t="shared" si="1"/>
        <v>1630.69</v>
      </c>
      <c r="R11" s="26">
        <f t="shared" si="1"/>
        <v>1630.69</v>
      </c>
      <c r="S11" s="15"/>
      <c r="T11" s="20"/>
      <c r="U11" s="20"/>
      <c r="V11" s="20"/>
      <c r="W11" s="20"/>
      <c r="X11" s="20"/>
    </row>
    <row r="12" spans="1:43" ht="114.75" hidden="1" outlineLevel="1" x14ac:dyDescent="0.25">
      <c r="A12" s="3" t="s">
        <v>27</v>
      </c>
      <c r="B12" s="4" t="s">
        <v>28</v>
      </c>
      <c r="C12" s="27">
        <v>0</v>
      </c>
      <c r="D12" s="27">
        <v>0</v>
      </c>
      <c r="E12" s="27">
        <v>0</v>
      </c>
      <c r="F12" s="27">
        <v>-256648.46</v>
      </c>
      <c r="G12" s="27">
        <v>-256648.46</v>
      </c>
      <c r="H12" s="27">
        <v>0</v>
      </c>
      <c r="I12" s="27">
        <v>108444.2</v>
      </c>
      <c r="J12" s="27">
        <v>108444.2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8">
        <v>0</v>
      </c>
      <c r="Q12" s="25">
        <v>1630.69</v>
      </c>
      <c r="R12" s="26">
        <v>1630.69</v>
      </c>
      <c r="S12" s="15"/>
      <c r="T12" s="20"/>
      <c r="U12" s="20"/>
      <c r="V12" s="20"/>
      <c r="W12" s="20"/>
      <c r="X12" s="20"/>
    </row>
    <row r="13" spans="1:43" ht="114.75" hidden="1" outlineLevel="1" x14ac:dyDescent="0.25">
      <c r="A13" s="3" t="s">
        <v>29</v>
      </c>
      <c r="B13" s="4" t="s">
        <v>30</v>
      </c>
      <c r="C13" s="27">
        <v>0</v>
      </c>
      <c r="D13" s="27">
        <v>0</v>
      </c>
      <c r="E13" s="27">
        <v>0</v>
      </c>
      <c r="F13" s="27">
        <v>0.4</v>
      </c>
      <c r="G13" s="27">
        <v>0</v>
      </c>
      <c r="H13" s="27">
        <v>0.4</v>
      </c>
      <c r="I13" s="27">
        <v>26278.94</v>
      </c>
      <c r="J13" s="27">
        <v>0</v>
      </c>
      <c r="K13" s="27">
        <v>26278.94</v>
      </c>
      <c r="L13" s="27">
        <v>0</v>
      </c>
      <c r="M13" s="27">
        <v>100</v>
      </c>
      <c r="N13" s="27">
        <v>0</v>
      </c>
      <c r="O13" s="27">
        <v>0</v>
      </c>
      <c r="P13" s="28">
        <v>0</v>
      </c>
      <c r="Q13" s="25">
        <v>0</v>
      </c>
      <c r="R13" s="26">
        <v>0</v>
      </c>
      <c r="S13" s="15"/>
      <c r="T13" s="20"/>
      <c r="U13" s="20"/>
      <c r="V13" s="20"/>
      <c r="W13" s="20"/>
      <c r="X13" s="20"/>
    </row>
    <row r="14" spans="1:43" ht="63.75" collapsed="1" x14ac:dyDescent="0.25">
      <c r="A14" s="3" t="s">
        <v>45</v>
      </c>
      <c r="B14" s="4"/>
      <c r="C14" s="27">
        <f>C15+C16</f>
        <v>3352060366.2199998</v>
      </c>
      <c r="D14" s="27">
        <f t="shared" ref="D14:R14" si="2">D15+D16</f>
        <v>3351997111.0799999</v>
      </c>
      <c r="E14" s="27">
        <f t="shared" si="2"/>
        <v>63255.14</v>
      </c>
      <c r="F14" s="27">
        <f t="shared" si="2"/>
        <v>1436192807.01</v>
      </c>
      <c r="G14" s="27">
        <f t="shared" si="2"/>
        <v>1436123474.75</v>
      </c>
      <c r="H14" s="27">
        <f t="shared" si="2"/>
        <v>69332.259999999995</v>
      </c>
      <c r="I14" s="27">
        <f t="shared" si="2"/>
        <v>447419431.17999995</v>
      </c>
      <c r="J14" s="27">
        <f t="shared" si="2"/>
        <v>447131877.08999997</v>
      </c>
      <c r="K14" s="27">
        <f t="shared" si="2"/>
        <v>287554.09000000003</v>
      </c>
      <c r="L14" s="27">
        <f t="shared" si="2"/>
        <v>430114728.04000002</v>
      </c>
      <c r="M14" s="27">
        <f t="shared" si="2"/>
        <v>239010.1</v>
      </c>
      <c r="N14" s="27">
        <f t="shared" si="2"/>
        <v>16997696.059999999</v>
      </c>
      <c r="O14" s="27">
        <f t="shared" si="2"/>
        <v>16949152.07</v>
      </c>
      <c r="P14" s="28">
        <f t="shared" si="2"/>
        <v>48543.99</v>
      </c>
      <c r="Q14" s="25">
        <f t="shared" si="2"/>
        <v>146951863.18000001</v>
      </c>
      <c r="R14" s="26">
        <f t="shared" si="2"/>
        <v>146951863.18000001</v>
      </c>
      <c r="S14" s="15"/>
      <c r="T14" s="20"/>
      <c r="U14" s="20"/>
      <c r="V14" s="20"/>
      <c r="W14" s="20"/>
      <c r="X14" s="20"/>
    </row>
    <row r="15" spans="1:43" ht="140.25" hidden="1" outlineLevel="1" x14ac:dyDescent="0.25">
      <c r="A15" s="3" t="s">
        <v>31</v>
      </c>
      <c r="B15" s="4" t="s">
        <v>32</v>
      </c>
      <c r="C15" s="27">
        <v>3351997111.0799999</v>
      </c>
      <c r="D15" s="27">
        <v>3351997111.0799999</v>
      </c>
      <c r="E15" s="27">
        <v>0</v>
      </c>
      <c r="F15" s="27">
        <v>1436123474.75</v>
      </c>
      <c r="G15" s="27">
        <v>1436123474.75</v>
      </c>
      <c r="H15" s="27">
        <v>0</v>
      </c>
      <c r="I15" s="27">
        <v>447131877.08999997</v>
      </c>
      <c r="J15" s="27">
        <v>447131877.08999997</v>
      </c>
      <c r="K15" s="27">
        <v>0</v>
      </c>
      <c r="L15" s="27">
        <v>430114728.04000002</v>
      </c>
      <c r="M15" s="27">
        <v>0</v>
      </c>
      <c r="N15" s="27">
        <v>16949152.07</v>
      </c>
      <c r="O15" s="27">
        <v>16949152.07</v>
      </c>
      <c r="P15" s="27">
        <v>0</v>
      </c>
      <c r="Q15" s="24">
        <v>146951863.18000001</v>
      </c>
      <c r="R15" s="26">
        <v>146951863.18000001</v>
      </c>
      <c r="S15" s="15"/>
      <c r="T15" s="20"/>
      <c r="U15" s="20"/>
      <c r="V15" s="20"/>
      <c r="W15" s="20"/>
      <c r="X15" s="20"/>
    </row>
    <row r="16" spans="1:43" ht="140.25" hidden="1" outlineLevel="1" x14ac:dyDescent="0.25">
      <c r="A16" s="3" t="s">
        <v>33</v>
      </c>
      <c r="B16" s="4" t="s">
        <v>34</v>
      </c>
      <c r="C16" s="27">
        <v>63255.14</v>
      </c>
      <c r="D16" s="27">
        <v>0</v>
      </c>
      <c r="E16" s="27">
        <v>63255.14</v>
      </c>
      <c r="F16" s="27">
        <v>69332.259999999995</v>
      </c>
      <c r="G16" s="27">
        <v>0</v>
      </c>
      <c r="H16" s="27">
        <v>69332.259999999995</v>
      </c>
      <c r="I16" s="27">
        <v>287554.09000000003</v>
      </c>
      <c r="J16" s="27">
        <v>0</v>
      </c>
      <c r="K16" s="27">
        <v>287554.09000000003</v>
      </c>
      <c r="L16" s="27">
        <v>0</v>
      </c>
      <c r="M16" s="27">
        <v>239010.1</v>
      </c>
      <c r="N16" s="27">
        <v>48543.99</v>
      </c>
      <c r="O16" s="27">
        <v>0</v>
      </c>
      <c r="P16" s="27">
        <v>48543.99</v>
      </c>
      <c r="Q16" s="28">
        <v>0</v>
      </c>
      <c r="R16" s="26">
        <v>0</v>
      </c>
      <c r="S16" s="15"/>
      <c r="T16" s="20"/>
      <c r="U16" s="20"/>
      <c r="V16" s="20"/>
      <c r="W16" s="20"/>
      <c r="X16" s="20"/>
    </row>
    <row r="17" spans="1:24" ht="81.75" customHeight="1" collapsed="1" x14ac:dyDescent="0.25">
      <c r="A17" s="3" t="s">
        <v>46</v>
      </c>
      <c r="B17" s="4"/>
      <c r="C17" s="27">
        <f>C18+C19</f>
        <v>0</v>
      </c>
      <c r="D17" s="27">
        <f t="shared" ref="D17:R17" si="3">D18+D19</f>
        <v>0</v>
      </c>
      <c r="E17" s="27">
        <f t="shared" si="3"/>
        <v>0</v>
      </c>
      <c r="F17" s="27">
        <f t="shared" si="3"/>
        <v>-7908.16</v>
      </c>
      <c r="G17" s="27">
        <f t="shared" si="3"/>
        <v>-7908.36</v>
      </c>
      <c r="H17" s="27">
        <f t="shared" si="3"/>
        <v>0.2</v>
      </c>
      <c r="I17" s="27">
        <f t="shared" si="3"/>
        <v>1449</v>
      </c>
      <c r="J17" s="27">
        <f t="shared" si="3"/>
        <v>150</v>
      </c>
      <c r="K17" s="27">
        <f t="shared" si="3"/>
        <v>1299</v>
      </c>
      <c r="L17" s="27">
        <f t="shared" si="3"/>
        <v>150</v>
      </c>
      <c r="M17" s="27">
        <f t="shared" si="3"/>
        <v>100</v>
      </c>
      <c r="N17" s="27">
        <f t="shared" si="3"/>
        <v>0</v>
      </c>
      <c r="O17" s="27">
        <f t="shared" si="3"/>
        <v>0</v>
      </c>
      <c r="P17" s="27">
        <f t="shared" si="3"/>
        <v>0</v>
      </c>
      <c r="Q17" s="28">
        <f t="shared" si="3"/>
        <v>6749.56</v>
      </c>
      <c r="R17" s="26">
        <f t="shared" si="3"/>
        <v>6749.56</v>
      </c>
      <c r="S17" s="15"/>
      <c r="T17" s="20"/>
      <c r="U17" s="20"/>
      <c r="V17" s="20"/>
      <c r="W17" s="20"/>
      <c r="X17" s="20"/>
    </row>
    <row r="18" spans="1:24" ht="127.5" hidden="1" outlineLevel="1" x14ac:dyDescent="0.25">
      <c r="A18" s="3" t="s">
        <v>35</v>
      </c>
      <c r="B18" s="4" t="s">
        <v>36</v>
      </c>
      <c r="C18" s="27">
        <v>0</v>
      </c>
      <c r="D18" s="27">
        <v>0</v>
      </c>
      <c r="E18" s="27">
        <v>0</v>
      </c>
      <c r="F18" s="27">
        <v>-7908.36</v>
      </c>
      <c r="G18" s="27">
        <v>-7908.36</v>
      </c>
      <c r="H18" s="27">
        <v>0</v>
      </c>
      <c r="I18" s="27">
        <v>150</v>
      </c>
      <c r="J18" s="27">
        <v>150</v>
      </c>
      <c r="K18" s="27">
        <v>0</v>
      </c>
      <c r="L18" s="27">
        <v>150</v>
      </c>
      <c r="M18" s="27">
        <v>0</v>
      </c>
      <c r="N18" s="27">
        <v>0</v>
      </c>
      <c r="O18" s="27">
        <v>0</v>
      </c>
      <c r="P18" s="27">
        <v>0</v>
      </c>
      <c r="Q18" s="28">
        <v>6749.56</v>
      </c>
      <c r="R18" s="26">
        <v>6749.56</v>
      </c>
      <c r="S18" s="15"/>
      <c r="T18" s="20"/>
      <c r="U18" s="20"/>
      <c r="V18" s="20"/>
      <c r="W18" s="20"/>
      <c r="X18" s="20"/>
    </row>
    <row r="19" spans="1:24" ht="127.5" hidden="1" outlineLevel="1" x14ac:dyDescent="0.25">
      <c r="A19" s="29" t="s">
        <v>37</v>
      </c>
      <c r="B19" s="30" t="s">
        <v>38</v>
      </c>
      <c r="C19" s="31">
        <v>0</v>
      </c>
      <c r="D19" s="31">
        <v>0</v>
      </c>
      <c r="E19" s="31">
        <v>0</v>
      </c>
      <c r="F19" s="31">
        <v>0.2</v>
      </c>
      <c r="G19" s="31">
        <v>0</v>
      </c>
      <c r="H19" s="31">
        <v>0.2</v>
      </c>
      <c r="I19" s="31">
        <v>1299</v>
      </c>
      <c r="J19" s="31">
        <v>0</v>
      </c>
      <c r="K19" s="31">
        <v>1299</v>
      </c>
      <c r="L19" s="31">
        <v>0</v>
      </c>
      <c r="M19" s="31">
        <v>100</v>
      </c>
      <c r="N19" s="31">
        <v>0</v>
      </c>
      <c r="O19" s="31">
        <v>0</v>
      </c>
      <c r="P19" s="31">
        <v>0</v>
      </c>
      <c r="Q19" s="32">
        <v>0</v>
      </c>
      <c r="R19" s="33">
        <v>0</v>
      </c>
      <c r="S19" s="15"/>
      <c r="T19" s="20"/>
      <c r="U19" s="20"/>
      <c r="V19" s="20"/>
      <c r="W19" s="20"/>
      <c r="X19" s="20"/>
    </row>
    <row r="20" spans="1:24" ht="54" customHeight="1" collapsed="1" x14ac:dyDescent="0.25">
      <c r="A20" s="34" t="s">
        <v>47</v>
      </c>
      <c r="B20" s="35"/>
      <c r="C20" s="26">
        <f>C21+C22</f>
        <v>0</v>
      </c>
      <c r="D20" s="26">
        <f t="shared" ref="D20:R20" si="4">D21+D22</f>
        <v>0</v>
      </c>
      <c r="E20" s="26">
        <f t="shared" si="4"/>
        <v>0</v>
      </c>
      <c r="F20" s="26">
        <f t="shared" si="4"/>
        <v>54004.480000000003</v>
      </c>
      <c r="G20" s="26">
        <f t="shared" si="4"/>
        <v>54004.480000000003</v>
      </c>
      <c r="H20" s="26">
        <f t="shared" si="4"/>
        <v>0</v>
      </c>
      <c r="I20" s="26">
        <f t="shared" si="4"/>
        <v>365940.57</v>
      </c>
      <c r="J20" s="26">
        <f t="shared" si="4"/>
        <v>365162.77</v>
      </c>
      <c r="K20" s="26">
        <f t="shared" si="4"/>
        <v>777.8</v>
      </c>
      <c r="L20" s="26">
        <f t="shared" si="4"/>
        <v>282876.90999999997</v>
      </c>
      <c r="M20" s="26">
        <f t="shared" si="4"/>
        <v>777.8</v>
      </c>
      <c r="N20" s="26">
        <f t="shared" si="4"/>
        <v>82285.86</v>
      </c>
      <c r="O20" s="26">
        <f t="shared" si="4"/>
        <v>82285.86</v>
      </c>
      <c r="P20" s="26">
        <f t="shared" si="4"/>
        <v>0</v>
      </c>
      <c r="Q20" s="26">
        <f t="shared" si="4"/>
        <v>6308</v>
      </c>
      <c r="R20" s="26">
        <f t="shared" si="4"/>
        <v>6308</v>
      </c>
      <c r="S20" s="15"/>
      <c r="T20" s="20"/>
      <c r="U20" s="20"/>
      <c r="V20" s="20"/>
      <c r="W20" s="20"/>
      <c r="X20" s="20"/>
    </row>
    <row r="21" spans="1:24" ht="102" hidden="1" outlineLevel="1" x14ac:dyDescent="0.25">
      <c r="A21" s="34" t="s">
        <v>39</v>
      </c>
      <c r="B21" s="35" t="s">
        <v>40</v>
      </c>
      <c r="C21" s="17">
        <v>0</v>
      </c>
      <c r="D21" s="17">
        <v>0</v>
      </c>
      <c r="E21" s="17">
        <v>0</v>
      </c>
      <c r="F21" s="17">
        <v>54004.480000000003</v>
      </c>
      <c r="G21" s="17">
        <v>54004.480000000003</v>
      </c>
      <c r="H21" s="17">
        <v>0</v>
      </c>
      <c r="I21" s="17">
        <v>365162.77</v>
      </c>
      <c r="J21" s="17">
        <v>365162.77</v>
      </c>
      <c r="K21" s="17">
        <v>0</v>
      </c>
      <c r="L21" s="17">
        <v>282876.90999999997</v>
      </c>
      <c r="M21" s="17">
        <v>0</v>
      </c>
      <c r="N21" s="17">
        <v>82285.86</v>
      </c>
      <c r="O21" s="17">
        <v>82285.86</v>
      </c>
      <c r="P21" s="17">
        <v>0</v>
      </c>
      <c r="Q21" s="17">
        <v>6308</v>
      </c>
      <c r="R21" s="17">
        <v>6308</v>
      </c>
      <c r="S21" s="15"/>
      <c r="T21" s="20"/>
      <c r="U21" s="20"/>
      <c r="V21" s="20"/>
      <c r="W21" s="20"/>
      <c r="X21" s="20"/>
    </row>
    <row r="22" spans="1:24" ht="102" hidden="1" outlineLevel="1" x14ac:dyDescent="0.25">
      <c r="A22" s="34" t="s">
        <v>41</v>
      </c>
      <c r="B22" s="35" t="s">
        <v>42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777.8</v>
      </c>
      <c r="J22" s="17">
        <v>0</v>
      </c>
      <c r="K22" s="17">
        <v>777.8</v>
      </c>
      <c r="L22" s="17">
        <v>0</v>
      </c>
      <c r="M22" s="17">
        <v>777.8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5"/>
      <c r="T22" s="20"/>
      <c r="U22" s="20"/>
      <c r="V22" s="20"/>
      <c r="W22" s="20"/>
      <c r="X22" s="20"/>
    </row>
    <row r="23" spans="1:24" ht="15.2" customHeight="1" collapsed="1" x14ac:dyDescent="0.25">
      <c r="A23" s="51" t="s">
        <v>22</v>
      </c>
      <c r="B23" s="52"/>
      <c r="C23" s="16">
        <v>6781387066.3400002</v>
      </c>
      <c r="D23" s="16">
        <v>6781309327.6400003</v>
      </c>
      <c r="E23" s="16">
        <v>77738.7</v>
      </c>
      <c r="F23" s="16">
        <v>2830269886.0799999</v>
      </c>
      <c r="G23" s="16">
        <v>2830168800.4299998</v>
      </c>
      <c r="H23" s="16">
        <v>101085.65</v>
      </c>
      <c r="I23" s="16">
        <v>662982793.01999998</v>
      </c>
      <c r="J23" s="16">
        <v>662221690.77999997</v>
      </c>
      <c r="K23" s="16">
        <v>761102.24</v>
      </c>
      <c r="L23" s="16">
        <v>634558405.25999999</v>
      </c>
      <c r="M23" s="16">
        <v>433279.99</v>
      </c>
      <c r="N23" s="16">
        <v>27571765.649999999</v>
      </c>
      <c r="O23" s="16">
        <v>27274321.34</v>
      </c>
      <c r="P23" s="16">
        <v>297444.31</v>
      </c>
      <c r="Q23" s="16">
        <v>236372238.80000001</v>
      </c>
      <c r="R23" s="16">
        <v>236372238.80000001</v>
      </c>
      <c r="S23" s="20"/>
      <c r="T23" s="20"/>
      <c r="U23" s="20"/>
      <c r="V23" s="20"/>
      <c r="W23" s="20"/>
      <c r="X23" s="20"/>
    </row>
    <row r="24" spans="1:24" ht="12.75" customHeight="1" x14ac:dyDescent="0.25">
      <c r="A24" s="2"/>
      <c r="B24" s="2"/>
      <c r="C24" s="1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18"/>
      <c r="T24" s="18"/>
      <c r="U24" s="18"/>
      <c r="V24" s="18"/>
      <c r="W24" s="18"/>
      <c r="X24" s="18"/>
    </row>
    <row r="25" spans="1:24" x14ac:dyDescent="0.25">
      <c r="A25" s="43"/>
      <c r="B25" s="44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8"/>
      <c r="T25" s="18"/>
      <c r="U25" s="18"/>
      <c r="V25" s="18"/>
      <c r="W25" s="18"/>
      <c r="X25" s="18"/>
    </row>
  </sheetData>
  <mergeCells count="8">
    <mergeCell ref="A6:R6"/>
    <mergeCell ref="A25:B25"/>
    <mergeCell ref="A1:R1"/>
    <mergeCell ref="A2:R2"/>
    <mergeCell ref="A3:R3"/>
    <mergeCell ref="C4:R4"/>
    <mergeCell ref="A5:R5"/>
    <mergeCell ref="A23:B23"/>
  </mergeCells>
  <pageMargins left="0.59055118110236227" right="0.59055118110236227" top="0.59055118110236227" bottom="0.59055118110236227" header="0.51181102362204722" footer="0.51181102362204722"/>
  <pageSetup paperSize="9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SQUERY_28N_FNS&lt;/Code&gt;&#10;  &lt;ObjectCode&gt;SQUERY_28N_FNS&lt;/ObjectCode&gt;&#10;  &lt;DocName&gt;УСН(Информация ФНС (65н))&lt;/DocName&gt;&#10;  &lt;VariantName&gt;УСН&lt;/VariantName&gt;&#10;  &lt;VariantLink&gt;290377640&lt;/VariantLink&gt;&#10;  &lt;ReportCode&gt;231DA2C259744B2C8FC656E499F150&lt;/ReportCode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800366-BF61-414D-8397-2C94624911F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Резанова Екатерина Витальевна</dc:creator>
  <cp:lastModifiedBy>Резанова Екатерина Витальевна</cp:lastModifiedBy>
  <cp:lastPrinted>2023-08-01T14:26:00Z</cp:lastPrinted>
  <dcterms:created xsi:type="dcterms:W3CDTF">2023-08-01T13:46:55Z</dcterms:created>
  <dcterms:modified xsi:type="dcterms:W3CDTF">2023-08-01T14:26:52Z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УСН(Информация ФНС (65н))</vt:lpwstr>
  </property>
  <property fmtid="{D5CDD505-2E9C-101B-9397-08002B2CF9AE}" pid="3" name="Название отчета">
    <vt:lpwstr>УСН.xlsx</vt:lpwstr>
  </property>
  <property fmtid="{D5CDD505-2E9C-101B-9397-08002B2CF9AE}" pid="4" name="Версия клиента">
    <vt:lpwstr>23.1.14.4120 (.NET 4.7.2)</vt:lpwstr>
  </property>
  <property fmtid="{D5CDD505-2E9C-101B-9397-08002B2CF9AE}" pid="5" name="Версия базы">
    <vt:lpwstr>23.1.1401.208107350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iv2023</vt:lpwstr>
  </property>
  <property fmtid="{D5CDD505-2E9C-101B-9397-08002B2CF9AE}" pid="9" name="Пользователь">
    <vt:lpwstr>3731021516_rezanova.ev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используется</vt:lpwstr>
  </property>
</Properties>
</file>